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376" windowHeight="12816"/>
  </bookViews>
  <sheets>
    <sheet name="на 01.06.23 " sheetId="5" r:id="rId1"/>
  </sheets>
  <definedNames>
    <definedName name="_xlnm._FilterDatabase" localSheetId="0" hidden="1">'на 01.06.23 '!$A$3:$I$140</definedName>
    <definedName name="_xlnm.Print_Area" localSheetId="0">'на 01.06.23 '!$B$1:$I$140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3" i="5" l="1"/>
  <c r="F129" i="5"/>
  <c r="F127" i="5"/>
  <c r="F126" i="5"/>
  <c r="F125" i="5"/>
  <c r="F124" i="5"/>
  <c r="F117" i="5"/>
  <c r="F116" i="5"/>
  <c r="F113" i="5"/>
  <c r="F110" i="5"/>
  <c r="F104" i="5"/>
  <c r="F100" i="5"/>
  <c r="F90" i="5"/>
  <c r="F89" i="5"/>
  <c r="F74" i="5"/>
  <c r="F73" i="5"/>
  <c r="F70" i="5"/>
  <c r="F67" i="5"/>
  <c r="F66" i="5"/>
  <c r="F64" i="5"/>
  <c r="F56" i="5"/>
  <c r="F54" i="5"/>
  <c r="F53" i="5"/>
  <c r="F52" i="5"/>
  <c r="F45" i="5"/>
  <c r="F44" i="5"/>
  <c r="F41" i="5"/>
  <c r="F39" i="5"/>
  <c r="F36" i="5"/>
  <c r="F34" i="5"/>
  <c r="F8" i="5"/>
  <c r="F7" i="5"/>
  <c r="F6" i="5"/>
  <c r="F5" i="5"/>
  <c r="F4" i="5"/>
</calcChain>
</file>

<file path=xl/sharedStrings.xml><?xml version="1.0" encoding="utf-8"?>
<sst xmlns="http://schemas.openxmlformats.org/spreadsheetml/2006/main" count="630" uniqueCount="419">
  <si>
    <t>№ п/п</t>
  </si>
  <si>
    <t>Подразделение</t>
  </si>
  <si>
    <t>Фамилия имя отчество</t>
  </si>
  <si>
    <t>Категория</t>
  </si>
  <si>
    <t>Количество должностей</t>
  </si>
  <si>
    <t>Сертификаты</t>
  </si>
  <si>
    <t>Администрация</t>
  </si>
  <si>
    <t>Главный врач</t>
  </si>
  <si>
    <t>Гензик Ольга Владимировна (осн.)</t>
  </si>
  <si>
    <t>Высшая категория по "Эпидемиологии" от 28.05.2019</t>
  </si>
  <si>
    <t>"Орг.здрав." до 26.10.2026</t>
  </si>
  <si>
    <t xml:space="preserve">"Медико-профилактическое дело" до 07.04.2028" </t>
  </si>
  <si>
    <t>Заместитель главного врача по медицинской части</t>
  </si>
  <si>
    <t xml:space="preserve">Бекшаева Любовь Александровна </t>
  </si>
  <si>
    <t>"Орг. здрав."           до 28.12.2026</t>
  </si>
  <si>
    <t>"Эндокринология" до 30.06.2027</t>
  </si>
  <si>
    <t>Заместитель главного врача по экспертизе временной нетрудоспособности</t>
  </si>
  <si>
    <t xml:space="preserve">Климчук Татьяна Юрьевна </t>
  </si>
  <si>
    <t>Первая категория от  24.12.2019</t>
  </si>
  <si>
    <t>"Орг. здрав."               до 21.12.2024</t>
  </si>
  <si>
    <t>"Терапия" до 03.10.2025</t>
  </si>
  <si>
    <t>Заведующий поликлиническим отделением - врач-терапевт</t>
  </si>
  <si>
    <t xml:space="preserve">Иванова Ольга Павловна </t>
  </si>
  <si>
    <t>Высшая категория от декабрь 2021</t>
  </si>
  <si>
    <t>"Орг. здрав." до 03.08.2027</t>
  </si>
  <si>
    <t>"Терапия"  до 03.10.2025</t>
  </si>
  <si>
    <t>1-е терапевтическое отделение</t>
  </si>
  <si>
    <t>Заведующий 1-м терапевтическим отделением - врач-терапевт</t>
  </si>
  <si>
    <t>Богдашова Наталья Владимировна</t>
  </si>
  <si>
    <t>Первая категория от декабря 2016</t>
  </si>
  <si>
    <t>"Орг. здрав" до 17.06.2028</t>
  </si>
  <si>
    <t>"Терапия" до 17.06.2028</t>
  </si>
  <si>
    <t>Врач-терапевт участковый</t>
  </si>
  <si>
    <t>Балакирев Никита Андреевич</t>
  </si>
  <si>
    <t>"Лечебное дело"   до 16.07.2024</t>
  </si>
  <si>
    <t>Баширова Альфира Руслановна</t>
  </si>
  <si>
    <t>"Терапия"              до 05.07.2027</t>
  </si>
  <si>
    <t>Дунаева Марина Петровна</t>
  </si>
  <si>
    <t>"Лечебное дело"  до 02.08.2027</t>
  </si>
  <si>
    <t>Козьмина Марина Сергеевна</t>
  </si>
  <si>
    <t>"Терапия"              до 03.10.2025</t>
  </si>
  <si>
    <t>Коровкина Екатерина Дмитриевна</t>
  </si>
  <si>
    <t>"Лечебное дело"  до 27.06.2028</t>
  </si>
  <si>
    <t>Кушнарев Павел Александрович</t>
  </si>
  <si>
    <t>"Терапия"               до 09.07.2024</t>
  </si>
  <si>
    <t>Север Ирина Николаевна</t>
  </si>
  <si>
    <t>"Лечебное дело"   до 27.06.2028</t>
  </si>
  <si>
    <t>Чаркин Артем Валерьевич</t>
  </si>
  <si>
    <t>"Лечебное дело"   до 23.11.2025</t>
  </si>
  <si>
    <t>2-е терапевтическое отделение</t>
  </si>
  <si>
    <t>Заведующий 2-м терапевтическим отделением - врач-терапевт</t>
  </si>
  <si>
    <t>Станкевич Анна Николаевна</t>
  </si>
  <si>
    <t>Вторая  категория до  28.05.2024</t>
  </si>
  <si>
    <t>"Орг. здрав."         до 16.11.2026</t>
  </si>
  <si>
    <t>"Лечебное дело"     до 03.10.2025</t>
  </si>
  <si>
    <t xml:space="preserve"> </t>
  </si>
  <si>
    <t>Кучеров Дмитрий Константинович</t>
  </si>
  <si>
    <t>"Лечебное дело"  до 26.07.2027</t>
  </si>
  <si>
    <t>Николаев Дмитрий Евгеньевич</t>
  </si>
  <si>
    <t>"Лечебное дело"  до 20.07.2026</t>
  </si>
  <si>
    <t>Саможапова Сари Сергеевна</t>
  </si>
  <si>
    <t>"Терапия"              до 18.07.2024</t>
  </si>
  <si>
    <t>Федина Мария Николаевна</t>
  </si>
  <si>
    <t>"Лечебное дело"   до 29.07.2025</t>
  </si>
  <si>
    <t>Хамицева Оксана Алановна</t>
  </si>
  <si>
    <t>3-е терапевтическое отделение</t>
  </si>
  <si>
    <t>Заведующий 3-м терапевтическим отделением - врач-терапевт</t>
  </si>
  <si>
    <t>Бороничева Алла Львовна</t>
  </si>
  <si>
    <t>"Орг. здрав."         до 17.06.2027</t>
  </si>
  <si>
    <t>"Терапия" до 25.04.2028</t>
  </si>
  <si>
    <t>Булатова Лилия Фанисовна</t>
  </si>
  <si>
    <t>"Лечебное дело"   до 25.07.2027</t>
  </si>
  <si>
    <t>Полозова Юлианна Сергеевна</t>
  </si>
  <si>
    <t>"Лечебное дело" до 27.07.2028</t>
  </si>
  <si>
    <t>Жилинская Анастасия Сергеевна</t>
  </si>
  <si>
    <t>"Лечебное дело"  до 11.07.2024</t>
  </si>
  <si>
    <t>Стуруа Михеил Михайловна</t>
  </si>
  <si>
    <t>Филимонова Юлия Витальевна</t>
  </si>
  <si>
    <t>"Лечебное дело" до 28.07.2026</t>
  </si>
  <si>
    <t>Гастроэнтерологический кабинет</t>
  </si>
  <si>
    <t>Врач-гастроэнтеролог</t>
  </si>
  <si>
    <t>Рущак Анастасия Андреевна</t>
  </si>
  <si>
    <t>"Гастрэнтерология" до 03.03.2026</t>
  </si>
  <si>
    <t>Гериатрический кабинет</t>
  </si>
  <si>
    <t>Врач-гериатр</t>
  </si>
  <si>
    <t xml:space="preserve">Дружинин Станислав Сергеевич </t>
  </si>
  <si>
    <t>"Гериатрия"              до 28.02.2027</t>
  </si>
  <si>
    <t>Инфекционный кабинет</t>
  </si>
  <si>
    <t>Врач-инфекционист</t>
  </si>
  <si>
    <t xml:space="preserve">Воронина Татьяна Семеновна </t>
  </si>
  <si>
    <t>Высшая категория июнь 2016 г.</t>
  </si>
  <si>
    <t>"Инфекционные болезни"                до 09.04.2025</t>
  </si>
  <si>
    <t>Врач-эпидемиолог</t>
  </si>
  <si>
    <t>Таскина София Юрьевна</t>
  </si>
  <si>
    <t>"Медико-профилактическое дело" до 07.11.2025</t>
  </si>
  <si>
    <t xml:space="preserve">Цыбиногина Екатерина Андреевна </t>
  </si>
  <si>
    <t>Вторая  категория до  02.06.2028</t>
  </si>
  <si>
    <t>"Орг.здрав."           до 18.12.2025</t>
  </si>
  <si>
    <t>"Медико-профилактическое дело" до 04.07.2024</t>
  </si>
  <si>
    <t>Кардиологический кабинет</t>
  </si>
  <si>
    <t>Врач-кардиолог</t>
  </si>
  <si>
    <t>Лебедева Марина Геннадиевна</t>
  </si>
  <si>
    <t>"Кардиология"      до 30.06.2027</t>
  </si>
  <si>
    <t>Яманаева Инна Евгениевна</t>
  </si>
  <si>
    <t>Первая категория  до 03.06.2026</t>
  </si>
  <si>
    <t>"Кардиология"      до 28.12.2026</t>
  </si>
  <si>
    <t>Неврологический кабинет</t>
  </si>
  <si>
    <t>Врач-невролог</t>
  </si>
  <si>
    <t>Бедрик Сусанна Агасиевна</t>
  </si>
  <si>
    <t>Высшая категория октябрь 2022 г.</t>
  </si>
  <si>
    <t>"Неврология"        до 30.11.2024</t>
  </si>
  <si>
    <t>Сафронов Валерий Федорович</t>
  </si>
  <si>
    <t>Высшая  категория  от декабря 2017</t>
  </si>
  <si>
    <t>"Неврология"        до 27.07.2027</t>
  </si>
  <si>
    <t>Шумкина Татьяна Николаевна</t>
  </si>
  <si>
    <t>"Неврология"        до 28.09.2024</t>
  </si>
  <si>
    <t>Оториноларингологический кабинет</t>
  </si>
  <si>
    <t>Врач-оториноларинголог</t>
  </si>
  <si>
    <t>Хилько Елена Викторовна</t>
  </si>
  <si>
    <t>Высшая  категория  до 02.06.2028</t>
  </si>
  <si>
    <t>"Оториноларинго-логия" до 28.12.2026</t>
  </si>
  <si>
    <t>Хорошев Алексей Дмитриевич</t>
  </si>
  <si>
    <t>"Оториноларинго-логия" до 20.07.2027</t>
  </si>
  <si>
    <t>Офтальмологический кабинет</t>
  </si>
  <si>
    <t>Врач-офтальмолог</t>
  </si>
  <si>
    <t>Ворс Диана Олеговна</t>
  </si>
  <si>
    <t>"Офтальмология" до 07.07.2025</t>
  </si>
  <si>
    <t>Лагутина Ксения Викторовна</t>
  </si>
  <si>
    <t>Первая категория  до 26.10.2023</t>
  </si>
  <si>
    <t>"Офтальмология" до 30.12.2025</t>
  </si>
  <si>
    <t>Ли Сергей Владимирович</t>
  </si>
  <si>
    <t>"Офтальмология" до 05.11.2025</t>
  </si>
  <si>
    <t>Центр амбулаторной онкологической помощи</t>
  </si>
  <si>
    <t>Заведующий центром амбулаторной онкологической помощи, врач-онколог</t>
  </si>
  <si>
    <t>Федоров Олег Николаевич</t>
  </si>
  <si>
    <t>"Онкология" до 26.12.2025</t>
  </si>
  <si>
    <t>Врач-онколог</t>
  </si>
  <si>
    <t>Алиджанова Севил Шабан кызы</t>
  </si>
  <si>
    <t>Первая категория от мая 2019 г.</t>
  </si>
  <si>
    <t>"Онкология"         до 26.12.2025</t>
  </si>
  <si>
    <t>Емельянюк Олег Геннадьевич</t>
  </si>
  <si>
    <t>Высшая  категория  от июня 2023 г.</t>
  </si>
  <si>
    <t>"Онкология"               до 28.12.2026</t>
  </si>
  <si>
    <t>Забазнова Юлия Александровна</t>
  </si>
  <si>
    <t>"Онкология"          до 14.10.2024</t>
  </si>
  <si>
    <t>Петровский Сергей Геннадьевич</t>
  </si>
  <si>
    <t>"Онкология"             до 28.02.2028</t>
  </si>
  <si>
    <t>Сучкова Елизавета Юрьевна</t>
  </si>
  <si>
    <t>Высшая категория по УЗД  от октября 2022; Высшая категория по "Акушерство и гинекология" от октября 2017;  Первая по "Онкология" от декабря  2021</t>
  </si>
  <si>
    <t>"Ультразвуковая диагностика" до  09.10.2025</t>
  </si>
  <si>
    <t>"Онкология" до 06.02.2024;  "Акушерство-гинекология" до 01.12.2023</t>
  </si>
  <si>
    <t>Топурия Григоли</t>
  </si>
  <si>
    <t>"Онкология"              до 27.04.2027</t>
  </si>
  <si>
    <t>Шарифов Саттор Раджабович</t>
  </si>
  <si>
    <t>"Онкология"           до 05.07.2027</t>
  </si>
  <si>
    <t>Пульмонологический кабинет</t>
  </si>
  <si>
    <t>Врач-пульмонолог</t>
  </si>
  <si>
    <t>Дорохов Геннадий Алексеевич</t>
  </si>
  <si>
    <t>"Пульманология" до 28.12.2025</t>
  </si>
  <si>
    <t>Ревматологический кабинет</t>
  </si>
  <si>
    <t>Врач-ревмотолог</t>
  </si>
  <si>
    <t>Филиппова Ирина Николаевна</t>
  </si>
  <si>
    <t>Высшая  категория  до 31.10.2023</t>
  </si>
  <si>
    <t>"Ревматология"         до 01.02.2025</t>
  </si>
  <si>
    <t>Урологический кабинет</t>
  </si>
  <si>
    <t>Врач-уролог</t>
  </si>
  <si>
    <t>Борухович Максим Дмитриевич</t>
  </si>
  <si>
    <t>"Урология"           до 27.07.2027</t>
  </si>
  <si>
    <t>Сухарев Геннадий Вениаминович</t>
  </si>
  <si>
    <t>"Урология"               до 16.02.2024</t>
  </si>
  <si>
    <t>Хирургический кабинет</t>
  </si>
  <si>
    <t>Врач-хирург</t>
  </si>
  <si>
    <t>Гайский Игорь Владимирович</t>
  </si>
  <si>
    <t>Первая  категория  от декабря 2018 г.</t>
  </si>
  <si>
    <t>"Хирургия"                до 24.10.2025</t>
  </si>
  <si>
    <t>Коробкина Валентина Марковна</t>
  </si>
  <si>
    <t>Высшая категория от  июня 2016 г.</t>
  </si>
  <si>
    <t>"Хирургия"               до 27.04.2027</t>
  </si>
  <si>
    <t>Перова Маргарита Викторовна</t>
  </si>
  <si>
    <t>Первая категория  до 21.12.2023</t>
  </si>
  <si>
    <t>"Хирургия"               до 18.12.2025</t>
  </si>
  <si>
    <t>"УЗД" до 17.03.2026</t>
  </si>
  <si>
    <t>Эндокринологический кабинет</t>
  </si>
  <si>
    <t>Врач-эндокринолог</t>
  </si>
  <si>
    <t>Зайцева Валентина Сергеевна</t>
  </si>
  <si>
    <t>Первая категория от июня 2023 г.</t>
  </si>
  <si>
    <t>Николайчук Елена Владимировна (декретный отпуск)</t>
  </si>
  <si>
    <t>"Эндокринология" до 08.02.2025</t>
  </si>
  <si>
    <t>Синькова Татьяна Арменовна</t>
  </si>
  <si>
    <t>"Эндокринология" до 01.06.2024</t>
  </si>
  <si>
    <t>Суглобова Елизавета Романовна</t>
  </si>
  <si>
    <t>"Эндокринология" до 29.07.2027</t>
  </si>
  <si>
    <t>Суровцева Маргарита Владимировна</t>
  </si>
  <si>
    <t>"Эндокринология" до 29.08.2024</t>
  </si>
  <si>
    <t>Эндоскопический кабинет</t>
  </si>
  <si>
    <t>Врач-эндоскопист</t>
  </si>
  <si>
    <t>Андриенко Ирина Сергеевна</t>
  </si>
  <si>
    <t>Высшая категория  от мая 2018 г.</t>
  </si>
  <si>
    <t>"Эндоскопия" до 27.04.27</t>
  </si>
  <si>
    <t>Мальцева Ирина Павловна</t>
  </si>
  <si>
    <t>Высшая  категория  до 16.07.2026</t>
  </si>
  <si>
    <t>"Эндоскопия" до 18.04.2024</t>
  </si>
  <si>
    <t>Отделение медицинской профилактики</t>
  </si>
  <si>
    <t>Заведующий отделением медицинской профилактики, врач по медицинской профилактике</t>
  </si>
  <si>
    <t>Герлах Анастасия Юрьевна</t>
  </si>
  <si>
    <t>"Терапия"                 до 08.06.2028</t>
  </si>
  <si>
    <t>Врач -терапевт</t>
  </si>
  <si>
    <t>Капралова Кира Львовна</t>
  </si>
  <si>
    <t>"Терапия"                   до 19.02.2025</t>
  </si>
  <si>
    <t>Кириллова Лариса Игоревна</t>
  </si>
  <si>
    <t>Высшая категория от октября 2016 г.</t>
  </si>
  <si>
    <t>"Терапия"                           до 03.10.2025</t>
  </si>
  <si>
    <t>Любакова Галина Ивановна</t>
  </si>
  <si>
    <t>"Терапия"               до 21.06.2027</t>
  </si>
  <si>
    <t>Отделение неотложной медицинской помощи</t>
  </si>
  <si>
    <t>Врач скорой медицинской помощи</t>
  </si>
  <si>
    <t>Давыдов Григорий Иванович</t>
  </si>
  <si>
    <t>"Скорая медицинская помощь" до 27.12.2027</t>
  </si>
  <si>
    <t>Соколова Наталья Васильевна</t>
  </si>
  <si>
    <t>Высшая  категория  до 24.12.2023</t>
  </si>
  <si>
    <t>"Скорая медицинская помощь" до 15.10.2024</t>
  </si>
  <si>
    <t>Федюнин Алексей Викторович</t>
  </si>
  <si>
    <t>"Скорая медицинская помощь" до 28.06.2027</t>
  </si>
  <si>
    <t>Отделение скорой медицинской помощи</t>
  </si>
  <si>
    <t>Заведующий отделением скорой медицинской помощи - 
врач скорой медицинской помощи</t>
  </si>
  <si>
    <t>Хомяков Павел Александрович</t>
  </si>
  <si>
    <t>Высшая  категория  до 24.12.2024</t>
  </si>
  <si>
    <t>"Скорая медицинская помощь" до 09.10.2023</t>
  </si>
  <si>
    <t>Евтух Елена Валентиновна</t>
  </si>
  <si>
    <t>Высшая категория до 21.12.2023</t>
  </si>
  <si>
    <t>"Скорая медицинская помощь" до 28.02.2027</t>
  </si>
  <si>
    <t>Егорова Майя Борисовна</t>
  </si>
  <si>
    <t>"Скорая медицинская помощь" до 30.06.2027</t>
  </si>
  <si>
    <t>Есипова Ирина Владимировна</t>
  </si>
  <si>
    <t>Первая категория до  24.12.2024</t>
  </si>
  <si>
    <t>"Скорая медицинская помощь" до 19.02.2024</t>
  </si>
  <si>
    <t>Журба Александр Валерьевич</t>
  </si>
  <si>
    <t>"Скорая медицинская помощь" до 30.12.2024</t>
  </si>
  <si>
    <t>Исмагилов Александр Тимергалиевич</t>
  </si>
  <si>
    <t>Карагезова Ирина Константиновна</t>
  </si>
  <si>
    <t>"Скорая медицинская помощь" до 27.11.2028</t>
  </si>
  <si>
    <t>Костюк Лариса Николаевна</t>
  </si>
  <si>
    <t>Первая категория до 23.12.2023</t>
  </si>
  <si>
    <t>"Скорая медицинская помощь" до 15.12.2025</t>
  </si>
  <si>
    <t>Куклев Владимир Геннадьевич</t>
  </si>
  <si>
    <t>Высшая  категория  до 23.12.2023</t>
  </si>
  <si>
    <t>"Скорая медицинская помощь" до 16.04.2024</t>
  </si>
  <si>
    <t>Немцерова Татьяна Станиславовна</t>
  </si>
  <si>
    <t>Николаева Екатерина Александровна</t>
  </si>
  <si>
    <t>Первая категория до  28.05.2024</t>
  </si>
  <si>
    <t>"Скорая медицинская помощь" до 22.11.2027</t>
  </si>
  <si>
    <t>Папин Виктор Валентинович</t>
  </si>
  <si>
    <t>"Скорая медицинская помощь" до 13.10.2025</t>
  </si>
  <si>
    <t>Потапова Светлана Николаевна</t>
  </si>
  <si>
    <t>"Скорая медицинская помощь" до 01.06.2024</t>
  </si>
  <si>
    <t>Хворостяной Станислав Леонидович</t>
  </si>
  <si>
    <t>"Скорая медицинская помощь" до 08.12.2025</t>
  </si>
  <si>
    <t>Чернова Наталья Анатольевна</t>
  </si>
  <si>
    <t>"Скорая медицинская помощь" до 28.02.2028</t>
  </si>
  <si>
    <t>Шляев Алексей Андреевич</t>
  </si>
  <si>
    <t>Стоматологическое отделение</t>
  </si>
  <si>
    <t>Заведующий стоматологическим отделением - 
врач-стоматолог-терапевт</t>
  </si>
  <si>
    <t>Капитонова Оксана Петровна</t>
  </si>
  <si>
    <t>"Орг.здрав."            до 17.06.2027</t>
  </si>
  <si>
    <t>"Стоматология терапевтическая"           до 04.02.2025</t>
  </si>
  <si>
    <t>Врач-стоматолог-терапевт</t>
  </si>
  <si>
    <t>Безкоровайная Ольга Витальевна</t>
  </si>
  <si>
    <t>Первая категория  от декабря 2023 г.</t>
  </si>
  <si>
    <r>
      <rPr>
        <b/>
        <sz val="9"/>
        <color theme="1"/>
        <rFont val="Times New Roman"/>
        <charset val="204"/>
      </rPr>
      <t>"</t>
    </r>
    <r>
      <rPr>
        <sz val="9"/>
        <color theme="1"/>
        <rFont val="Times New Roman"/>
        <charset val="204"/>
      </rPr>
      <t>Стоматология терапевтическая" до 28.03.2028</t>
    </r>
  </si>
  <si>
    <t>Бершадская Нелли Семеновна</t>
  </si>
  <si>
    <t>Высшая категория от  декабря 2026 г.</t>
  </si>
  <si>
    <t>"Стоматология терапевтическая" до 21.10.2025</t>
  </si>
  <si>
    <t>Клюева Лариса Николаевна</t>
  </si>
  <si>
    <t>"Стоматология терапевтическая" до 28.02.2028</t>
  </si>
  <si>
    <t>Кружило Ольга Васильевна</t>
  </si>
  <si>
    <t>Высшая  категория  до 25.12.2023</t>
  </si>
  <si>
    <t>"Стоматология терапевтическая" до 24.04.2025</t>
  </si>
  <si>
    <t>"Стоматология ортопедическая" до 25.11.2025</t>
  </si>
  <si>
    <t>Михайловская Алла Игоревна</t>
  </si>
  <si>
    <t>"Стоматология терапевтическая" до 21.06.2027</t>
  </si>
  <si>
    <t>Станкевич Эльвира Васильевна</t>
  </si>
  <si>
    <t>Высшая  категория  до 28.05.2024</t>
  </si>
  <si>
    <t>"Стоматология терапевтическая" до 30.01.2024</t>
  </si>
  <si>
    <t>Степанова Екатерина Никитична</t>
  </si>
  <si>
    <t>"Стоматология терапевтическая" до 31.03.2025</t>
  </si>
  <si>
    <t>Врач-стоматолог-хирург</t>
  </si>
  <si>
    <t>"Стоматология хирургическая" до 30.05.2028</t>
  </si>
  <si>
    <t>Луковецкая Анна Дмитриевна</t>
  </si>
  <si>
    <t>"Стоматология хирургическая" до 31.08.2024</t>
  </si>
  <si>
    <t>Марченко Игорь Иванович</t>
  </si>
  <si>
    <t>"Стоматология хирургическая" до 11.11.2025</t>
  </si>
  <si>
    <t>Отделение лучевой диагностики</t>
  </si>
  <si>
    <t>Заведующий отделением лучевой диагностики - 
врач-рентгенолог</t>
  </si>
  <si>
    <t>Лебеденко Юлианна Витальевна</t>
  </si>
  <si>
    <t>Первая категория  до 28.10.2027.</t>
  </si>
  <si>
    <t>"Орг. здрав"           до 03.03.2028</t>
  </si>
  <si>
    <t>"Рентгенология"     до 22.12.2023</t>
  </si>
  <si>
    <t>Врач-рентгенолог</t>
  </si>
  <si>
    <t xml:space="preserve">Алексеева Татьяна Борисовна </t>
  </si>
  <si>
    <t>Вторая  категория до  декабря 2023</t>
  </si>
  <si>
    <t>"Рентгенология"   до 20.12.2025</t>
  </si>
  <si>
    <t xml:space="preserve">Громова Елена Михайловна </t>
  </si>
  <si>
    <t>Высшая категория  до октября 2023</t>
  </si>
  <si>
    <t>"Рентгенология"   до 02.10.2025</t>
  </si>
  <si>
    <t>Каюшников Игорь Александрович</t>
  </si>
  <si>
    <t>"Рентгенология" до 30.08.2027</t>
  </si>
  <si>
    <t>Врач ультразвуковой диагностики</t>
  </si>
  <si>
    <t>Корецкая Вероника Юрьевна</t>
  </si>
  <si>
    <t>Высшая категория до декабря 2023</t>
  </si>
  <si>
    <t>"Ультразвуковая диагностика" до 28.12.2026</t>
  </si>
  <si>
    <t>Меснянкина Марина Михайловна</t>
  </si>
  <si>
    <t>"Ультразвуковая диагностика" до 05.02.2024</t>
  </si>
  <si>
    <t>Москаленко Ольга Юрьевна</t>
  </si>
  <si>
    <t>"УЗД" до 22.02.2024</t>
  </si>
  <si>
    <t>Оглоблина Анастасия Александровна</t>
  </si>
  <si>
    <t>Первая категория  до 23.12.2027</t>
  </si>
  <si>
    <t>"Ультразвуковая диагностика" до 15.01.2024</t>
  </si>
  <si>
    <t>Чубаров Кирилл Викторович</t>
  </si>
  <si>
    <t>Первая категория  до 28.02.2027</t>
  </si>
  <si>
    <t>"УЗД" до 08.12.2023</t>
  </si>
  <si>
    <t>Физиотерапевтическое отделение</t>
  </si>
  <si>
    <t>Врач-физиотерапевт</t>
  </si>
  <si>
    <t>Машкова Наталия Федоровна</t>
  </si>
  <si>
    <t>Высшая  категория  до 21.12.2023</t>
  </si>
  <si>
    <t>"Физиотерапия" до 23.12.2025</t>
  </si>
  <si>
    <t>Отделение выездной патронажной паллиативной медицинской помощи взрослым</t>
  </si>
  <si>
    <t>Заведующий отделением- врач по паллиативной медицинской помощи</t>
  </si>
  <si>
    <t xml:space="preserve">Смагин Владислав Александрович </t>
  </si>
  <si>
    <t>"Хирургия"             до 27.09.2027</t>
  </si>
  <si>
    <t>Врач по паллиативной медицинской помощи</t>
  </si>
  <si>
    <t>Евдокимова Оксана Павловна (внеш.совм.)</t>
  </si>
  <si>
    <t>"Терапия" до 23.06.2027</t>
  </si>
  <si>
    <t xml:space="preserve">Немеров Олег Евгеньевич </t>
  </si>
  <si>
    <t>"Онкология"          до 18.12.2024</t>
  </si>
  <si>
    <t>Дневной стационар</t>
  </si>
  <si>
    <t>Врач-терапевт</t>
  </si>
  <si>
    <t>Коршунова Ирина Николаевна</t>
  </si>
  <si>
    <t>"Терапия"               до 03.10.2025</t>
  </si>
  <si>
    <t>Мазнева Анастасия Андреевна</t>
  </si>
  <si>
    <t>"Терапия"              до 04.07.2024</t>
  </si>
  <si>
    <t>"Орг.здрав."              до 12.12.2027</t>
  </si>
  <si>
    <t>Новикова Екатерина Андреевна</t>
  </si>
  <si>
    <t>"Терапия"               до 05.12.2023</t>
  </si>
  <si>
    <t>Женская консультация</t>
  </si>
  <si>
    <t>Заведующая женской консультацией - 
врач-акушер-гинеколог</t>
  </si>
  <si>
    <t>Михайлова Наталия Александровна</t>
  </si>
  <si>
    <t>"Акушерство и гинекология" до 25.04.2028</t>
  </si>
  <si>
    <t>Врач-акушер-гинеколог</t>
  </si>
  <si>
    <t>Багнюк Элеонора Александровна</t>
  </si>
  <si>
    <t>"Акушерство и гинекология" до 31.08.2024</t>
  </si>
  <si>
    <t>Бажимова Наталья Владимировна</t>
  </si>
  <si>
    <t>"Акушерство и гинекология" до 01.06.2024</t>
  </si>
  <si>
    <t>"УЗД"                       до 24.08.2024</t>
  </si>
  <si>
    <t>Королева Анастасия Валерьевна</t>
  </si>
  <si>
    <t>"Акушерство и гиенекология" до 25.04.2028</t>
  </si>
  <si>
    <t>Кудряшова Ирина Владимировна</t>
  </si>
  <si>
    <t>"Акушерство и гиенекология" до 02.02.2024</t>
  </si>
  <si>
    <t>"УЗД"                      до 26.10.2027</t>
  </si>
  <si>
    <t>Притуляк лариса Александровна</t>
  </si>
  <si>
    <t>Высшая  категория  до 27.02.2024</t>
  </si>
  <si>
    <t>"Акушерство и гинекология" до 25.07.2028</t>
  </si>
  <si>
    <t>Соколова Татьяна Алексеевна (декретн. отпуск.)</t>
  </si>
  <si>
    <t>"Акушерство и гиенекология" до 28.02.2027</t>
  </si>
  <si>
    <t>"УЗД"                      до 16.08.2027</t>
  </si>
  <si>
    <t>Стратилатова Елена Альбертовна</t>
  </si>
  <si>
    <t>"Акушерство и гиенекология" до 28.211.2025</t>
  </si>
  <si>
    <t>Белова Наталья Владимировна</t>
  </si>
  <si>
    <t>"Терапия"               до 16.10.2023</t>
  </si>
  <si>
    <t>Медицинская сестра процедурной</t>
  </si>
  <si>
    <t>Бречкина Елена Викторовна</t>
  </si>
  <si>
    <t>Высшая категория от октября 2023</t>
  </si>
  <si>
    <t>"Сестринское дело" до 27.12.2027</t>
  </si>
  <si>
    <t>Клинико-диагностическая лаборатория</t>
  </si>
  <si>
    <t>Заведующий клинико-диагностической лабораторией - 
врач клинической лабораторной диагностики</t>
  </si>
  <si>
    <t>Степанова Тамара Алексеевна</t>
  </si>
  <si>
    <t>"Клиническая лабораторная диагностика" до 12.11.2025</t>
  </si>
  <si>
    <t>Кабинет лечебной физкультуры</t>
  </si>
  <si>
    <t>Врач по лечебной физкультуре</t>
  </si>
  <si>
    <t>Свистунова Екатерина Николаевна</t>
  </si>
  <si>
    <t>Высшая  категория  до 20.12.2023</t>
  </si>
  <si>
    <t>"Лечебная физ-ра и спортивная медицина" до 06.03.2024</t>
  </si>
  <si>
    <t>Слабухина Людмила Борисовна</t>
  </si>
  <si>
    <t>"Лечебная физ-ра и спортивная медицина" до 28.06.2027</t>
  </si>
  <si>
    <t>Кабинет функциональной диагностики</t>
  </si>
  <si>
    <t>Врач функциональной диагностики</t>
  </si>
  <si>
    <t xml:space="preserve">Алексеева Анна Александровна </t>
  </si>
  <si>
    <t>Вторая  категория до  25.12.2023</t>
  </si>
  <si>
    <r>
      <rPr>
        <b/>
        <sz val="9"/>
        <color theme="1"/>
        <rFont val="Times New Roman"/>
        <charset val="204"/>
      </rPr>
      <t>"</t>
    </r>
    <r>
      <rPr>
        <sz val="9"/>
        <color theme="1"/>
        <rFont val="Times New Roman"/>
        <charset val="204"/>
      </rPr>
      <t>Функциональная диагностика" до 30.05.2028</t>
    </r>
  </si>
  <si>
    <t xml:space="preserve">Золотова Анна Юрьевна </t>
  </si>
  <si>
    <t>Высшая категория от  мая 2018 г.</t>
  </si>
  <si>
    <t>"Функциональная  диагностика" до 20.02.2024</t>
  </si>
  <si>
    <t>Сергеева Ольга Владимировна</t>
  </si>
  <si>
    <t>"Функциональная  диагоностика" до 22.02.2025</t>
  </si>
  <si>
    <t>Педагогический персонал</t>
  </si>
  <si>
    <t>Логопед</t>
  </si>
  <si>
    <t xml:space="preserve">Лисенкова Оксана Евгеньевна </t>
  </si>
  <si>
    <t>"Логопедия" до 28.10.2027</t>
  </si>
  <si>
    <t>Процедурный кабинет</t>
  </si>
  <si>
    <t xml:space="preserve">Джабуа Мзия Какоевна </t>
  </si>
  <si>
    <t>Первая категория от апреля 2020 г.</t>
  </si>
  <si>
    <t>"Сестринское дело" до 30.10.2024</t>
  </si>
  <si>
    <t>Луковникова Ольга Владимировна</t>
  </si>
  <si>
    <t>"Сестринское дело" до 20.10.2025</t>
  </si>
  <si>
    <t>Павлова Ирина Васильевна</t>
  </si>
  <si>
    <t>Спириденок Антонина Терентьвна</t>
  </si>
  <si>
    <t>"Сестринское дело" до 10.12.2023</t>
  </si>
  <si>
    <t>Отделение по оказанию платных медицинских услуг</t>
  </si>
  <si>
    <t>Врач стоматолог</t>
  </si>
  <si>
    <t>Митченко Ольга анатольевна</t>
  </si>
  <si>
    <t>"Стоматология ортопедическая"   до 04.04.2025</t>
  </si>
  <si>
    <t>"Стоматология хирургическая" до 07.02.2025</t>
  </si>
  <si>
    <t>Врач стоматолог-ортопед</t>
  </si>
  <si>
    <t xml:space="preserve">Мухсинов Юрий Джавланович </t>
  </si>
  <si>
    <t>"Стоматология ортопедическая"   до 01.06.2024</t>
  </si>
  <si>
    <t>Никитин Владимир Сергеевич</t>
  </si>
  <si>
    <t>"Стоматология ортопедическая"   до 31.10.2025</t>
  </si>
  <si>
    <t xml:space="preserve">Фомин Станислав Александрович </t>
  </si>
  <si>
    <t>"Стоматология ортопедическая"   до 26.03.2024</t>
  </si>
  <si>
    <t>Наименование должностей  структурных подразделений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</si>
</sst>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"/>
  </numFmts>
  <fonts count="18" x14ac:knownFonts="1"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sz val="12"/>
      <color theme="0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sz val="11"/>
      <name val="Times New Roman"/>
      <charset val="204"/>
    </font>
    <font>
      <sz val="12"/>
      <color rgb="FFFF0000"/>
      <name val="Times New Roman"/>
      <charset val="204"/>
    </font>
    <font>
      <sz val="9"/>
      <color theme="1"/>
      <name val="Times New Roman"/>
      <charset val="204"/>
    </font>
    <font>
      <b/>
      <sz val="9"/>
      <color theme="1"/>
      <name val="Times New Roman"/>
      <charset val="204"/>
    </font>
    <font>
      <sz val="10"/>
      <color theme="1"/>
      <name val="Times New Roman"/>
      <charset val="204"/>
    </font>
    <font>
      <sz val="9"/>
      <name val="Times New Roman"/>
      <charset val="204"/>
    </font>
    <font>
      <sz val="11"/>
      <color rgb="FFFF0000"/>
      <name val="Times New Roman"/>
      <charset val="204"/>
    </font>
    <font>
      <sz val="8"/>
      <name val="Times New Roman"/>
      <charset val="204"/>
    </font>
    <font>
      <sz val="8"/>
      <color rgb="FFFF0000"/>
      <name val="Times New Roman"/>
      <charset val="204"/>
    </font>
    <font>
      <sz val="9"/>
      <color rgb="FFFF0000"/>
      <name val="Times New Roman"/>
      <charset val="204"/>
    </font>
    <font>
      <b/>
      <sz val="11"/>
      <color rgb="FFFF0000"/>
      <name val="Times New Roman"/>
      <charset val="204"/>
    </font>
    <font>
      <sz val="10"/>
      <color rgb="FFFF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0" fontId="1" fillId="3" borderId="0" xfId="0" applyFont="1" applyFill="1"/>
    <xf numFmtId="0" fontId="7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64" fontId="6" fillId="0" borderId="6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164" fontId="12" fillId="3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164" fontId="15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0"/>
  <sheetViews>
    <sheetView tabSelected="1" topLeftCell="C1" zoomScale="141" zoomScaleNormal="141" zoomScaleSheetLayoutView="130" workbookViewId="0">
      <pane ySplit="3" topLeftCell="A49" activePane="bottomLeft" state="frozen"/>
      <selection pane="bottomLeft" activeCell="J50" sqref="J50"/>
    </sheetView>
  </sheetViews>
  <sheetFormatPr defaultColWidth="9.109375" defaultRowHeight="15.6" x14ac:dyDescent="0.3"/>
  <cols>
    <col min="1" max="1" width="7" style="6" customWidth="1"/>
    <col min="2" max="2" width="37.109375" style="7" customWidth="1"/>
    <col min="3" max="3" width="33.109375" style="6" customWidth="1"/>
    <col min="4" max="4" width="34.5546875" style="6" customWidth="1"/>
    <col min="5" max="5" width="15" style="6" customWidth="1"/>
    <col min="6" max="6" width="9.109375" style="6" hidden="1" customWidth="1"/>
    <col min="7" max="7" width="15" style="8" customWidth="1"/>
    <col min="8" max="8" width="15.5546875" style="8" customWidth="1"/>
    <col min="9" max="9" width="0.109375" style="6" customWidth="1"/>
    <col min="10" max="18" width="9.109375" style="2"/>
    <col min="19" max="19" width="8.44140625" style="2" customWidth="1"/>
    <col min="20" max="23" width="9.109375" style="2" hidden="1" customWidth="1"/>
    <col min="24" max="16384" width="9.109375" style="2"/>
  </cols>
  <sheetData>
    <row r="1" spans="1:10" s="1" customFormat="1" ht="12.9" customHeight="1" x14ac:dyDescent="0.3">
      <c r="A1" s="92" t="s">
        <v>0</v>
      </c>
      <c r="B1" s="93" t="s">
        <v>1</v>
      </c>
      <c r="C1" s="94" t="s">
        <v>418</v>
      </c>
      <c r="D1" s="94" t="s">
        <v>2</v>
      </c>
      <c r="E1" s="96" t="s">
        <v>3</v>
      </c>
      <c r="F1" s="89" t="s">
        <v>4</v>
      </c>
      <c r="G1" s="91" t="s">
        <v>5</v>
      </c>
      <c r="H1" s="91"/>
      <c r="I1" s="54"/>
    </row>
    <row r="2" spans="1:10" x14ac:dyDescent="0.3">
      <c r="A2" s="92"/>
      <c r="B2" s="93"/>
      <c r="C2" s="95"/>
      <c r="D2" s="95"/>
      <c r="E2" s="97"/>
      <c r="F2" s="90"/>
      <c r="G2" s="91"/>
      <c r="H2" s="91"/>
      <c r="I2" s="55"/>
    </row>
    <row r="3" spans="1:10" ht="26.1" customHeigh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3">
        <v>6</v>
      </c>
      <c r="G3" s="14">
        <v>6</v>
      </c>
      <c r="H3" s="14">
        <v>7</v>
      </c>
      <c r="I3" s="56"/>
    </row>
    <row r="4" spans="1:10" ht="36" x14ac:dyDescent="0.3">
      <c r="A4" s="15">
        <v>1</v>
      </c>
      <c r="B4" s="16" t="s">
        <v>6</v>
      </c>
      <c r="C4" s="17" t="s">
        <v>7</v>
      </c>
      <c r="D4" s="17" t="s">
        <v>8</v>
      </c>
      <c r="E4" s="18" t="s">
        <v>9</v>
      </c>
      <c r="F4" s="19" t="e">
        <f t="shared" ref="F4:F7" si="0">G4+H4+I4</f>
        <v>#VALUE!</v>
      </c>
      <c r="G4" s="8" t="s">
        <v>10</v>
      </c>
      <c r="H4" s="20" t="s">
        <v>11</v>
      </c>
      <c r="I4" s="57"/>
    </row>
    <row r="5" spans="1:10" ht="27.6" x14ac:dyDescent="0.3">
      <c r="A5" s="15">
        <v>2</v>
      </c>
      <c r="B5" s="16" t="s">
        <v>6</v>
      </c>
      <c r="C5" s="17" t="s">
        <v>12</v>
      </c>
      <c r="D5" s="17" t="s">
        <v>13</v>
      </c>
      <c r="E5" s="21"/>
      <c r="F5" s="19" t="e">
        <f t="shared" si="0"/>
        <v>#VALUE!</v>
      </c>
      <c r="G5" s="8" t="s">
        <v>14</v>
      </c>
      <c r="H5" s="22" t="s">
        <v>15</v>
      </c>
      <c r="I5" s="57"/>
    </row>
    <row r="6" spans="1:10" ht="41.4" x14ac:dyDescent="0.3">
      <c r="A6" s="15">
        <v>3</v>
      </c>
      <c r="B6" s="16" t="s">
        <v>6</v>
      </c>
      <c r="C6" s="17" t="s">
        <v>16</v>
      </c>
      <c r="D6" s="17" t="s">
        <v>17</v>
      </c>
      <c r="E6" s="18" t="s">
        <v>18</v>
      </c>
      <c r="F6" s="19" t="e">
        <f t="shared" si="0"/>
        <v>#VALUE!</v>
      </c>
      <c r="G6" s="8" t="s">
        <v>19</v>
      </c>
      <c r="H6" s="22" t="s">
        <v>20</v>
      </c>
      <c r="I6" s="57"/>
    </row>
    <row r="7" spans="1:10" ht="27.6" x14ac:dyDescent="0.3">
      <c r="A7" s="15">
        <v>4</v>
      </c>
      <c r="B7" s="16" t="s">
        <v>6</v>
      </c>
      <c r="C7" s="17" t="s">
        <v>21</v>
      </c>
      <c r="D7" s="17" t="s">
        <v>22</v>
      </c>
      <c r="E7" s="18" t="s">
        <v>23</v>
      </c>
      <c r="F7" s="19" t="e">
        <f t="shared" si="0"/>
        <v>#VALUE!</v>
      </c>
      <c r="G7" s="8" t="s">
        <v>24</v>
      </c>
      <c r="H7" s="22" t="s">
        <v>25</v>
      </c>
      <c r="I7" s="57"/>
    </row>
    <row r="8" spans="1:10" ht="33.9" customHeight="1" x14ac:dyDescent="0.3">
      <c r="A8" s="15">
        <v>5</v>
      </c>
      <c r="B8" s="23" t="s">
        <v>26</v>
      </c>
      <c r="C8" s="24" t="s">
        <v>27</v>
      </c>
      <c r="D8" s="24" t="s">
        <v>28</v>
      </c>
      <c r="E8" s="25" t="s">
        <v>29</v>
      </c>
      <c r="F8" s="26" t="e">
        <f>#REF!+G8+I8</f>
        <v>#REF!</v>
      </c>
      <c r="G8" s="27" t="s">
        <v>30</v>
      </c>
      <c r="H8" s="28" t="s">
        <v>31</v>
      </c>
      <c r="I8" s="58"/>
      <c r="J8" s="3"/>
    </row>
    <row r="9" spans="1:10" ht="24.9" customHeight="1" x14ac:dyDescent="0.3">
      <c r="A9" s="15">
        <v>6</v>
      </c>
      <c r="B9" s="23" t="s">
        <v>26</v>
      </c>
      <c r="C9" s="17" t="s">
        <v>32</v>
      </c>
      <c r="D9" s="17" t="s">
        <v>33</v>
      </c>
      <c r="E9" s="29"/>
      <c r="F9" s="26">
        <v>11</v>
      </c>
      <c r="G9" s="27" t="s">
        <v>34</v>
      </c>
      <c r="H9" s="28"/>
      <c r="I9" s="56"/>
      <c r="J9" s="3"/>
    </row>
    <row r="10" spans="1:10" ht="24.9" customHeight="1" x14ac:dyDescent="0.3">
      <c r="A10" s="15">
        <v>7</v>
      </c>
      <c r="B10" s="23" t="s">
        <v>26</v>
      </c>
      <c r="C10" s="17" t="s">
        <v>32</v>
      </c>
      <c r="D10" s="17" t="s">
        <v>35</v>
      </c>
      <c r="E10" s="30"/>
      <c r="F10" s="31"/>
      <c r="G10" s="32" t="s">
        <v>36</v>
      </c>
      <c r="H10" s="32"/>
      <c r="I10" s="59"/>
      <c r="J10" s="3"/>
    </row>
    <row r="11" spans="1:10" ht="24" x14ac:dyDescent="0.3">
      <c r="A11" s="15">
        <v>8</v>
      </c>
      <c r="B11" s="23" t="s">
        <v>26</v>
      </c>
      <c r="C11" s="17" t="s">
        <v>32</v>
      </c>
      <c r="D11" s="17" t="s">
        <v>37</v>
      </c>
      <c r="E11" s="30"/>
      <c r="F11" s="31"/>
      <c r="G11" s="32" t="s">
        <v>38</v>
      </c>
      <c r="H11" s="20"/>
      <c r="I11" s="56"/>
      <c r="J11" s="3"/>
    </row>
    <row r="12" spans="1:10" ht="24.9" customHeight="1" x14ac:dyDescent="0.3">
      <c r="A12" s="15">
        <v>9</v>
      </c>
      <c r="B12" s="23" t="s">
        <v>26</v>
      </c>
      <c r="C12" s="17" t="s">
        <v>32</v>
      </c>
      <c r="D12" s="17" t="s">
        <v>39</v>
      </c>
      <c r="E12" s="30"/>
      <c r="F12" s="31"/>
      <c r="G12" s="32" t="s">
        <v>40</v>
      </c>
      <c r="H12" s="32"/>
      <c r="I12" s="56"/>
      <c r="J12" s="3"/>
    </row>
    <row r="13" spans="1:10" ht="24" x14ac:dyDescent="0.3">
      <c r="A13" s="15">
        <v>10</v>
      </c>
      <c r="B13" s="23" t="s">
        <v>26</v>
      </c>
      <c r="C13" s="17" t="s">
        <v>32</v>
      </c>
      <c r="D13" s="17" t="s">
        <v>41</v>
      </c>
      <c r="E13" s="30"/>
      <c r="F13" s="31"/>
      <c r="G13" s="32" t="s">
        <v>42</v>
      </c>
      <c r="H13" s="20"/>
      <c r="I13" s="56"/>
      <c r="J13" s="3"/>
    </row>
    <row r="14" spans="1:10" ht="24" x14ac:dyDescent="0.3">
      <c r="A14" s="15">
        <v>11</v>
      </c>
      <c r="B14" s="23" t="s">
        <v>26</v>
      </c>
      <c r="C14" s="17" t="s">
        <v>32</v>
      </c>
      <c r="D14" s="17" t="s">
        <v>43</v>
      </c>
      <c r="E14" s="30"/>
      <c r="F14" s="31"/>
      <c r="G14" s="32" t="s">
        <v>44</v>
      </c>
      <c r="H14" s="20"/>
      <c r="I14" s="56"/>
      <c r="J14" s="3"/>
    </row>
    <row r="15" spans="1:10" ht="24" x14ac:dyDescent="0.3">
      <c r="A15" s="15">
        <v>12</v>
      </c>
      <c r="B15" s="23" t="s">
        <v>26</v>
      </c>
      <c r="C15" s="17" t="s">
        <v>32</v>
      </c>
      <c r="D15" s="17" t="s">
        <v>45</v>
      </c>
      <c r="E15" s="30"/>
      <c r="F15" s="31"/>
      <c r="G15" s="32" t="s">
        <v>46</v>
      </c>
      <c r="H15" s="20"/>
      <c r="I15" s="56"/>
      <c r="J15" s="3"/>
    </row>
    <row r="16" spans="1:10" ht="27" customHeight="1" x14ac:dyDescent="0.3">
      <c r="A16" s="15">
        <v>13</v>
      </c>
      <c r="B16" s="23" t="s">
        <v>26</v>
      </c>
      <c r="C16" s="17" t="s">
        <v>32</v>
      </c>
      <c r="D16" s="17" t="s">
        <v>47</v>
      </c>
      <c r="E16" s="30"/>
      <c r="F16" s="31"/>
      <c r="G16" s="32" t="s">
        <v>48</v>
      </c>
      <c r="H16" s="32"/>
      <c r="I16" s="56"/>
      <c r="J16" s="3"/>
    </row>
    <row r="17" spans="1:12" ht="27.6" x14ac:dyDescent="0.3">
      <c r="A17" s="15">
        <v>15</v>
      </c>
      <c r="B17" s="23" t="s">
        <v>49</v>
      </c>
      <c r="C17" s="24" t="s">
        <v>50</v>
      </c>
      <c r="D17" s="24" t="s">
        <v>51</v>
      </c>
      <c r="E17" s="27" t="s">
        <v>52</v>
      </c>
      <c r="F17" s="26"/>
      <c r="G17" s="32" t="s">
        <v>53</v>
      </c>
      <c r="H17" s="20" t="s">
        <v>54</v>
      </c>
      <c r="I17" s="56"/>
      <c r="J17" s="3"/>
      <c r="L17" s="2" t="s">
        <v>55</v>
      </c>
    </row>
    <row r="18" spans="1:12" ht="24" x14ac:dyDescent="0.3">
      <c r="A18" s="15">
        <v>18</v>
      </c>
      <c r="B18" s="23" t="s">
        <v>49</v>
      </c>
      <c r="C18" s="17" t="s">
        <v>32</v>
      </c>
      <c r="D18" s="17" t="s">
        <v>56</v>
      </c>
      <c r="E18" s="30"/>
      <c r="F18" s="31"/>
      <c r="G18" s="8" t="s">
        <v>57</v>
      </c>
      <c r="H18" s="20"/>
      <c r="I18" s="57"/>
      <c r="J18" s="3"/>
    </row>
    <row r="19" spans="1:12" ht="24.9" customHeight="1" x14ac:dyDescent="0.3">
      <c r="A19" s="15">
        <v>19</v>
      </c>
      <c r="B19" s="23" t="s">
        <v>49</v>
      </c>
      <c r="C19" s="17" t="s">
        <v>32</v>
      </c>
      <c r="D19" s="17" t="s">
        <v>58</v>
      </c>
      <c r="E19" s="30"/>
      <c r="F19" s="31"/>
      <c r="G19" s="8" t="s">
        <v>59</v>
      </c>
      <c r="H19" s="33"/>
      <c r="I19" s="57"/>
      <c r="J19" s="3"/>
    </row>
    <row r="20" spans="1:12" ht="24.9" customHeight="1" x14ac:dyDescent="0.3">
      <c r="A20" s="15">
        <v>20</v>
      </c>
      <c r="B20" s="23" t="s">
        <v>49</v>
      </c>
      <c r="C20" s="17" t="s">
        <v>32</v>
      </c>
      <c r="D20" s="17" t="s">
        <v>60</v>
      </c>
      <c r="E20" s="30"/>
      <c r="F20" s="31"/>
      <c r="G20" s="8" t="s">
        <v>61</v>
      </c>
      <c r="H20" s="33"/>
      <c r="I20" s="57"/>
      <c r="J20" s="3"/>
    </row>
    <row r="21" spans="1:12" ht="24" customHeight="1" x14ac:dyDescent="0.3">
      <c r="A21" s="15">
        <v>21</v>
      </c>
      <c r="B21" s="23" t="s">
        <v>49</v>
      </c>
      <c r="C21" s="17" t="s">
        <v>32</v>
      </c>
      <c r="D21" s="17" t="s">
        <v>62</v>
      </c>
      <c r="E21" s="30"/>
      <c r="F21" s="31"/>
      <c r="G21" s="8" t="s">
        <v>63</v>
      </c>
      <c r="H21" s="33"/>
      <c r="I21" s="57"/>
      <c r="J21" s="3"/>
    </row>
    <row r="22" spans="1:12" ht="27.9" customHeight="1" x14ac:dyDescent="0.3">
      <c r="A22" s="15">
        <v>23</v>
      </c>
      <c r="B22" s="23" t="s">
        <v>49</v>
      </c>
      <c r="C22" s="17" t="s">
        <v>32</v>
      </c>
      <c r="D22" s="17" t="s">
        <v>64</v>
      </c>
      <c r="E22" s="30"/>
      <c r="F22" s="31"/>
      <c r="G22" s="8" t="s">
        <v>46</v>
      </c>
      <c r="H22" s="33"/>
      <c r="I22" s="57"/>
      <c r="J22" s="3"/>
    </row>
    <row r="23" spans="1:12" ht="27.6" x14ac:dyDescent="0.3">
      <c r="A23" s="15">
        <v>24</v>
      </c>
      <c r="B23" s="23" t="s">
        <v>65</v>
      </c>
      <c r="C23" s="17" t="s">
        <v>66</v>
      </c>
      <c r="D23" s="17" t="s">
        <v>67</v>
      </c>
      <c r="E23" s="21"/>
      <c r="F23" s="19"/>
      <c r="G23" s="8" t="s">
        <v>68</v>
      </c>
      <c r="H23" s="20" t="s">
        <v>69</v>
      </c>
      <c r="I23" s="57"/>
      <c r="J23" s="3"/>
    </row>
    <row r="24" spans="1:12" ht="24" x14ac:dyDescent="0.3">
      <c r="A24" s="15">
        <v>25</v>
      </c>
      <c r="B24" s="23" t="s">
        <v>65</v>
      </c>
      <c r="C24" s="17" t="s">
        <v>32</v>
      </c>
      <c r="D24" s="17" t="s">
        <v>70</v>
      </c>
      <c r="E24" s="34"/>
      <c r="F24" s="19"/>
      <c r="G24" s="8" t="s">
        <v>71</v>
      </c>
      <c r="H24" s="20"/>
      <c r="I24" s="57"/>
      <c r="J24" s="3"/>
    </row>
    <row r="25" spans="1:12" ht="33" customHeight="1" x14ac:dyDescent="0.3">
      <c r="A25" s="15"/>
      <c r="B25" s="23" t="s">
        <v>65</v>
      </c>
      <c r="C25" s="17" t="s">
        <v>32</v>
      </c>
      <c r="D25" s="17" t="s">
        <v>72</v>
      </c>
      <c r="E25" s="34"/>
      <c r="F25" s="19"/>
      <c r="G25" s="8" t="s">
        <v>73</v>
      </c>
      <c r="H25" s="20"/>
      <c r="I25" s="57"/>
      <c r="J25" s="3"/>
    </row>
    <row r="26" spans="1:12" ht="24" x14ac:dyDescent="0.3">
      <c r="A26" s="15">
        <v>26</v>
      </c>
      <c r="B26" s="23" t="s">
        <v>65</v>
      </c>
      <c r="C26" s="17" t="s">
        <v>32</v>
      </c>
      <c r="D26" s="17" t="s">
        <v>74</v>
      </c>
      <c r="E26" s="21"/>
      <c r="F26" s="35"/>
      <c r="G26" s="8" t="s">
        <v>75</v>
      </c>
      <c r="H26" s="20"/>
      <c r="I26" s="57"/>
      <c r="J26" s="3"/>
    </row>
    <row r="27" spans="1:12" ht="27.9" customHeight="1" x14ac:dyDescent="0.3">
      <c r="A27" s="15">
        <v>27</v>
      </c>
      <c r="B27" s="23" t="s">
        <v>65</v>
      </c>
      <c r="C27" s="17" t="s">
        <v>32</v>
      </c>
      <c r="D27" s="17" t="s">
        <v>76</v>
      </c>
      <c r="E27" s="21"/>
      <c r="F27" s="35"/>
      <c r="G27" s="8" t="s">
        <v>42</v>
      </c>
      <c r="H27" s="20"/>
      <c r="I27" s="57"/>
      <c r="J27" s="3"/>
    </row>
    <row r="28" spans="1:12" ht="27.9" customHeight="1" x14ac:dyDescent="0.3">
      <c r="A28" s="15">
        <v>27</v>
      </c>
      <c r="B28" s="23" t="s">
        <v>65</v>
      </c>
      <c r="C28" s="17" t="s">
        <v>32</v>
      </c>
      <c r="D28" s="17" t="s">
        <v>77</v>
      </c>
      <c r="E28" s="21"/>
      <c r="F28" s="35"/>
      <c r="G28" s="8" t="s">
        <v>78</v>
      </c>
      <c r="H28" s="20"/>
      <c r="I28" s="57"/>
      <c r="J28" s="3"/>
    </row>
    <row r="29" spans="1:12" ht="33" customHeight="1" x14ac:dyDescent="0.3">
      <c r="A29" s="15">
        <v>29</v>
      </c>
      <c r="B29" s="23" t="s">
        <v>79</v>
      </c>
      <c r="C29" s="36" t="s">
        <v>80</v>
      </c>
      <c r="D29" s="36" t="s">
        <v>81</v>
      </c>
      <c r="E29" s="30"/>
      <c r="F29" s="26"/>
      <c r="G29" s="8" t="s">
        <v>82</v>
      </c>
      <c r="H29" s="20"/>
      <c r="I29" s="57"/>
      <c r="J29" s="3"/>
    </row>
    <row r="30" spans="1:12" ht="27.9" customHeight="1" x14ac:dyDescent="0.3">
      <c r="A30" s="15">
        <v>30</v>
      </c>
      <c r="B30" s="23" t="s">
        <v>83</v>
      </c>
      <c r="C30" s="36" t="s">
        <v>84</v>
      </c>
      <c r="D30" s="36" t="s">
        <v>85</v>
      </c>
      <c r="E30" s="30"/>
      <c r="F30" s="26"/>
      <c r="G30" s="37" t="s">
        <v>86</v>
      </c>
      <c r="H30" s="38"/>
      <c r="I30" s="57"/>
      <c r="J30" s="3"/>
    </row>
    <row r="31" spans="1:12" ht="38.1" customHeight="1" x14ac:dyDescent="0.3">
      <c r="A31" s="15">
        <v>31</v>
      </c>
      <c r="B31" s="23" t="s">
        <v>87</v>
      </c>
      <c r="C31" s="39" t="s">
        <v>88</v>
      </c>
      <c r="D31" s="39" t="s">
        <v>89</v>
      </c>
      <c r="E31" s="25" t="s">
        <v>90</v>
      </c>
      <c r="F31" s="40"/>
      <c r="G31" s="33" t="s">
        <v>91</v>
      </c>
      <c r="H31" s="33"/>
      <c r="I31" s="57"/>
      <c r="J31" s="3"/>
    </row>
    <row r="32" spans="1:12" ht="48" customHeight="1" x14ac:dyDescent="0.3">
      <c r="A32" s="15">
        <v>32</v>
      </c>
      <c r="B32" s="23" t="s">
        <v>87</v>
      </c>
      <c r="C32" s="17" t="s">
        <v>92</v>
      </c>
      <c r="D32" s="17" t="s">
        <v>93</v>
      </c>
      <c r="E32" s="39"/>
      <c r="F32" s="40">
        <v>1.25</v>
      </c>
      <c r="G32" s="33" t="s">
        <v>94</v>
      </c>
      <c r="H32" s="33"/>
      <c r="I32" s="57"/>
      <c r="J32" s="3"/>
    </row>
    <row r="33" spans="1:10" ht="42.9" customHeight="1" x14ac:dyDescent="0.3">
      <c r="A33" s="15">
        <v>32</v>
      </c>
      <c r="B33" s="23" t="s">
        <v>87</v>
      </c>
      <c r="C33" s="17" t="s">
        <v>92</v>
      </c>
      <c r="D33" s="17" t="s">
        <v>95</v>
      </c>
      <c r="E33" s="20" t="s">
        <v>96</v>
      </c>
      <c r="F33" s="40">
        <v>1.25</v>
      </c>
      <c r="G33" s="33" t="s">
        <v>97</v>
      </c>
      <c r="H33" s="33" t="s">
        <v>98</v>
      </c>
      <c r="I33" s="57"/>
      <c r="J33" s="3"/>
    </row>
    <row r="34" spans="1:10" ht="24.9" customHeight="1" x14ac:dyDescent="0.3">
      <c r="A34" s="15">
        <v>33</v>
      </c>
      <c r="B34" s="23" t="s">
        <v>99</v>
      </c>
      <c r="C34" s="36" t="s">
        <v>100</v>
      </c>
      <c r="D34" s="36" t="s">
        <v>101</v>
      </c>
      <c r="E34" s="41"/>
      <c r="F34" s="19" t="e">
        <f>G34+H34+I34</f>
        <v>#VALUE!</v>
      </c>
      <c r="G34" s="33" t="s">
        <v>102</v>
      </c>
      <c r="H34" s="22"/>
      <c r="I34" s="57"/>
      <c r="J34" s="3"/>
    </row>
    <row r="35" spans="1:10" ht="27.9" customHeight="1" x14ac:dyDescent="0.3">
      <c r="A35" s="15">
        <v>34</v>
      </c>
      <c r="B35" s="23" t="s">
        <v>99</v>
      </c>
      <c r="C35" s="36" t="s">
        <v>100</v>
      </c>
      <c r="D35" s="36" t="s">
        <v>103</v>
      </c>
      <c r="E35" s="42" t="s">
        <v>104</v>
      </c>
      <c r="F35" s="35"/>
      <c r="G35" s="8" t="s">
        <v>105</v>
      </c>
      <c r="H35" s="33"/>
      <c r="I35" s="57"/>
      <c r="J35" s="3"/>
    </row>
    <row r="36" spans="1:10" ht="30" customHeight="1" x14ac:dyDescent="0.3">
      <c r="A36" s="15">
        <v>35</v>
      </c>
      <c r="B36" s="23" t="s">
        <v>106</v>
      </c>
      <c r="C36" s="36" t="s">
        <v>107</v>
      </c>
      <c r="D36" s="36" t="s">
        <v>108</v>
      </c>
      <c r="E36" s="25" t="s">
        <v>109</v>
      </c>
      <c r="F36" s="19" t="e">
        <f>G36+H36+I36</f>
        <v>#VALUE!</v>
      </c>
      <c r="G36" s="8" t="s">
        <v>110</v>
      </c>
      <c r="H36" s="33"/>
      <c r="I36" s="57"/>
      <c r="J36" s="3"/>
    </row>
    <row r="37" spans="1:10" ht="24" x14ac:dyDescent="0.3">
      <c r="A37" s="15">
        <v>36</v>
      </c>
      <c r="B37" s="23" t="s">
        <v>106</v>
      </c>
      <c r="C37" s="36" t="s">
        <v>107</v>
      </c>
      <c r="D37" s="36" t="s">
        <v>111</v>
      </c>
      <c r="E37" s="42" t="s">
        <v>112</v>
      </c>
      <c r="F37" s="35"/>
      <c r="G37" s="8" t="s">
        <v>113</v>
      </c>
      <c r="H37" s="20"/>
      <c r="I37" s="57"/>
      <c r="J37" s="3"/>
    </row>
    <row r="38" spans="1:10" ht="32.1" customHeight="1" x14ac:dyDescent="0.3">
      <c r="A38" s="15">
        <v>37</v>
      </c>
      <c r="B38" s="23" t="s">
        <v>106</v>
      </c>
      <c r="C38" s="36" t="s">
        <v>107</v>
      </c>
      <c r="D38" s="36" t="s">
        <v>114</v>
      </c>
      <c r="E38" s="21"/>
      <c r="F38" s="35"/>
      <c r="G38" s="8" t="s">
        <v>115</v>
      </c>
      <c r="H38" s="22"/>
      <c r="I38" s="57"/>
      <c r="J38" s="3"/>
    </row>
    <row r="39" spans="1:10" ht="33.9" customHeight="1" x14ac:dyDescent="0.3">
      <c r="A39" s="15">
        <v>38</v>
      </c>
      <c r="B39" s="23" t="s">
        <v>116</v>
      </c>
      <c r="C39" s="24" t="s">
        <v>117</v>
      </c>
      <c r="D39" s="24" t="s">
        <v>118</v>
      </c>
      <c r="E39" s="18" t="s">
        <v>119</v>
      </c>
      <c r="F39" s="19" t="e">
        <f>G39+H39+I39</f>
        <v>#VALUE!</v>
      </c>
      <c r="G39" s="8" t="s">
        <v>120</v>
      </c>
      <c r="H39" s="22"/>
      <c r="I39" s="57"/>
      <c r="J39" s="3"/>
    </row>
    <row r="40" spans="1:10" ht="39" customHeight="1" x14ac:dyDescent="0.3">
      <c r="A40" s="15">
        <v>39</v>
      </c>
      <c r="B40" s="23" t="s">
        <v>116</v>
      </c>
      <c r="C40" s="24" t="s">
        <v>117</v>
      </c>
      <c r="D40" s="24" t="s">
        <v>121</v>
      </c>
      <c r="E40" s="21"/>
      <c r="F40" s="35"/>
      <c r="G40" s="8" t="s">
        <v>122</v>
      </c>
      <c r="H40" s="22"/>
      <c r="I40" s="57"/>
      <c r="J40" s="3"/>
    </row>
    <row r="41" spans="1:10" ht="24" x14ac:dyDescent="0.3">
      <c r="A41" s="15">
        <v>40</v>
      </c>
      <c r="B41" s="43" t="s">
        <v>123</v>
      </c>
      <c r="C41" s="17" t="s">
        <v>124</v>
      </c>
      <c r="D41" s="17" t="s">
        <v>125</v>
      </c>
      <c r="E41" s="21"/>
      <c r="F41" s="44" t="e">
        <f>G41+H41+I41</f>
        <v>#VALUE!</v>
      </c>
      <c r="G41" s="8" t="s">
        <v>126</v>
      </c>
      <c r="H41" s="28"/>
      <c r="I41" s="57"/>
      <c r="J41" s="3"/>
    </row>
    <row r="42" spans="1:10" ht="38.1" customHeight="1" x14ac:dyDescent="0.3">
      <c r="A42" s="15">
        <v>41</v>
      </c>
      <c r="B42" s="43" t="s">
        <v>123</v>
      </c>
      <c r="C42" s="17" t="s">
        <v>124</v>
      </c>
      <c r="D42" s="17" t="s">
        <v>127</v>
      </c>
      <c r="E42" s="18" t="s">
        <v>128</v>
      </c>
      <c r="F42" s="35"/>
      <c r="G42" s="8" t="s">
        <v>129</v>
      </c>
      <c r="H42" s="33"/>
      <c r="I42" s="57"/>
      <c r="J42" s="3"/>
    </row>
    <row r="43" spans="1:10" ht="24" customHeight="1" x14ac:dyDescent="0.3">
      <c r="A43" s="15">
        <v>42</v>
      </c>
      <c r="B43" s="43" t="s">
        <v>123</v>
      </c>
      <c r="C43" s="17" t="s">
        <v>124</v>
      </c>
      <c r="D43" s="17" t="s">
        <v>130</v>
      </c>
      <c r="E43" s="21"/>
      <c r="F43" s="35"/>
      <c r="G43" s="8" t="s">
        <v>131</v>
      </c>
      <c r="I43" s="57"/>
      <c r="J43" s="3"/>
    </row>
    <row r="44" spans="1:10" ht="29.1" customHeight="1" x14ac:dyDescent="0.3">
      <c r="A44" s="15">
        <v>43</v>
      </c>
      <c r="B44" s="43" t="s">
        <v>132</v>
      </c>
      <c r="C44" s="39" t="s">
        <v>133</v>
      </c>
      <c r="D44" s="39" t="s">
        <v>134</v>
      </c>
      <c r="E44" s="39"/>
      <c r="F44" s="40" t="e">
        <f>G44+H44+I44</f>
        <v>#VALUE!</v>
      </c>
      <c r="G44" s="45" t="s">
        <v>135</v>
      </c>
      <c r="I44" s="57"/>
      <c r="J44" s="3"/>
    </row>
    <row r="45" spans="1:10" ht="27.6" x14ac:dyDescent="0.3">
      <c r="A45" s="15">
        <v>44</v>
      </c>
      <c r="B45" s="43" t="s">
        <v>132</v>
      </c>
      <c r="C45" s="39" t="s">
        <v>136</v>
      </c>
      <c r="D45" s="39" t="s">
        <v>137</v>
      </c>
      <c r="E45" s="25" t="s">
        <v>138</v>
      </c>
      <c r="F45" s="40" t="e">
        <f t="shared" ref="F45" si="1">G45+H45+I45</f>
        <v>#VALUE!</v>
      </c>
      <c r="G45" s="8" t="s">
        <v>139</v>
      </c>
      <c r="H45" s="20"/>
      <c r="I45" s="57"/>
      <c r="J45" s="3"/>
    </row>
    <row r="46" spans="1:10" ht="27" customHeight="1" x14ac:dyDescent="0.3">
      <c r="A46" s="15">
        <v>45</v>
      </c>
      <c r="B46" s="43" t="s">
        <v>132</v>
      </c>
      <c r="C46" s="39" t="s">
        <v>136</v>
      </c>
      <c r="D46" s="39" t="s">
        <v>140</v>
      </c>
      <c r="E46" s="25" t="s">
        <v>141</v>
      </c>
      <c r="F46" s="46"/>
      <c r="G46" s="8" t="s">
        <v>142</v>
      </c>
      <c r="H46" s="20"/>
      <c r="I46" s="57"/>
      <c r="J46" s="3"/>
    </row>
    <row r="47" spans="1:10" ht="27.6" x14ac:dyDescent="0.3">
      <c r="A47" s="15">
        <v>46</v>
      </c>
      <c r="B47" s="43" t="s">
        <v>132</v>
      </c>
      <c r="C47" s="39" t="s">
        <v>136</v>
      </c>
      <c r="D47" s="39" t="s">
        <v>143</v>
      </c>
      <c r="E47" s="39"/>
      <c r="F47" s="46"/>
      <c r="G47" s="8" t="s">
        <v>144</v>
      </c>
      <c r="H47" s="20"/>
      <c r="I47" s="57"/>
      <c r="J47" s="3"/>
    </row>
    <row r="48" spans="1:10" ht="27.6" x14ac:dyDescent="0.3">
      <c r="A48" s="15">
        <v>47</v>
      </c>
      <c r="B48" s="43" t="s">
        <v>132</v>
      </c>
      <c r="C48" s="39" t="s">
        <v>136</v>
      </c>
      <c r="D48" s="39" t="s">
        <v>145</v>
      </c>
      <c r="E48" s="39"/>
      <c r="F48" s="46"/>
      <c r="G48" s="8" t="s">
        <v>146</v>
      </c>
      <c r="H48" s="20"/>
      <c r="I48" s="57"/>
      <c r="J48" s="3"/>
    </row>
    <row r="49" spans="1:10" ht="81.599999999999994" x14ac:dyDescent="0.3">
      <c r="A49" s="15">
        <v>48</v>
      </c>
      <c r="B49" s="43" t="s">
        <v>132</v>
      </c>
      <c r="C49" s="39" t="s">
        <v>136</v>
      </c>
      <c r="D49" s="39" t="s">
        <v>147</v>
      </c>
      <c r="E49" s="47" t="s">
        <v>148</v>
      </c>
      <c r="F49" s="46"/>
      <c r="G49" s="8" t="s">
        <v>149</v>
      </c>
      <c r="H49" s="47" t="s">
        <v>150</v>
      </c>
      <c r="I49" s="57"/>
      <c r="J49" s="3"/>
    </row>
    <row r="50" spans="1:10" ht="27.6" x14ac:dyDescent="0.3">
      <c r="A50" s="15">
        <v>49</v>
      </c>
      <c r="B50" s="43" t="s">
        <v>132</v>
      </c>
      <c r="C50" s="39" t="s">
        <v>136</v>
      </c>
      <c r="D50" s="39" t="s">
        <v>151</v>
      </c>
      <c r="E50" s="39"/>
      <c r="F50" s="46"/>
      <c r="G50" s="8" t="s">
        <v>152</v>
      </c>
      <c r="H50" s="20"/>
      <c r="I50" s="57"/>
      <c r="J50" s="3"/>
    </row>
    <row r="51" spans="1:10" ht="29.1" customHeight="1" x14ac:dyDescent="0.3">
      <c r="A51" s="15">
        <v>50</v>
      </c>
      <c r="B51" s="43" t="s">
        <v>132</v>
      </c>
      <c r="C51" s="39" t="s">
        <v>136</v>
      </c>
      <c r="D51" s="39" t="s">
        <v>153</v>
      </c>
      <c r="E51" s="39"/>
      <c r="F51" s="46"/>
      <c r="G51" s="8" t="s">
        <v>154</v>
      </c>
      <c r="H51" s="20"/>
      <c r="I51" s="57"/>
      <c r="J51" s="3"/>
    </row>
    <row r="52" spans="1:10" ht="27.9" customHeight="1" x14ac:dyDescent="0.3">
      <c r="A52" s="15">
        <v>51</v>
      </c>
      <c r="B52" s="23" t="s">
        <v>155</v>
      </c>
      <c r="C52" s="39" t="s">
        <v>156</v>
      </c>
      <c r="D52" s="39" t="s">
        <v>157</v>
      </c>
      <c r="E52" s="21"/>
      <c r="F52" s="19" t="e">
        <f>G52+H52+I52</f>
        <v>#VALUE!</v>
      </c>
      <c r="G52" s="18" t="s">
        <v>158</v>
      </c>
      <c r="H52" s="42"/>
      <c r="I52" s="60"/>
      <c r="J52" s="3"/>
    </row>
    <row r="53" spans="1:10" ht="38.1" customHeight="1" x14ac:dyDescent="0.3">
      <c r="A53" s="15">
        <v>52</v>
      </c>
      <c r="B53" s="48" t="s">
        <v>159</v>
      </c>
      <c r="C53" s="49" t="s">
        <v>160</v>
      </c>
      <c r="D53" s="49" t="s">
        <v>161</v>
      </c>
      <c r="E53" s="18" t="s">
        <v>162</v>
      </c>
      <c r="F53" s="19" t="e">
        <f>G53+H53+I53</f>
        <v>#VALUE!</v>
      </c>
      <c r="G53" s="8" t="s">
        <v>163</v>
      </c>
      <c r="H53" s="32"/>
      <c r="I53" s="57"/>
      <c r="J53" s="3"/>
    </row>
    <row r="54" spans="1:10" ht="24" x14ac:dyDescent="0.3">
      <c r="A54" s="15">
        <v>53</v>
      </c>
      <c r="B54" s="23" t="s">
        <v>164</v>
      </c>
      <c r="C54" s="24" t="s">
        <v>165</v>
      </c>
      <c r="D54" s="24" t="s">
        <v>166</v>
      </c>
      <c r="E54" s="34"/>
      <c r="F54" s="19" t="e">
        <f>G54+H54+I54</f>
        <v>#VALUE!</v>
      </c>
      <c r="G54" s="8" t="s">
        <v>167</v>
      </c>
      <c r="H54" s="28"/>
      <c r="I54" s="57"/>
      <c r="J54" s="3"/>
    </row>
    <row r="55" spans="1:10" ht="29.1" customHeight="1" x14ac:dyDescent="0.3">
      <c r="A55" s="15">
        <v>54</v>
      </c>
      <c r="B55" s="23" t="s">
        <v>164</v>
      </c>
      <c r="C55" s="24" t="s">
        <v>165</v>
      </c>
      <c r="D55" s="24" t="s">
        <v>168</v>
      </c>
      <c r="E55" s="21"/>
      <c r="F55" s="35"/>
      <c r="G55" s="8" t="s">
        <v>169</v>
      </c>
      <c r="H55" s="28"/>
      <c r="I55" s="57"/>
      <c r="J55" s="3"/>
    </row>
    <row r="56" spans="1:10" ht="24" x14ac:dyDescent="0.3">
      <c r="A56" s="15">
        <v>55</v>
      </c>
      <c r="B56" s="23" t="s">
        <v>170</v>
      </c>
      <c r="C56" s="17" t="s">
        <v>171</v>
      </c>
      <c r="D56" s="17" t="s">
        <v>172</v>
      </c>
      <c r="E56" s="25" t="s">
        <v>173</v>
      </c>
      <c r="F56" s="40" t="e">
        <f t="shared" ref="F56" si="2">G56+H56+I56</f>
        <v>#VALUE!</v>
      </c>
      <c r="G56" s="8" t="s">
        <v>174</v>
      </c>
      <c r="H56" s="22"/>
      <c r="I56" s="57"/>
      <c r="J56" s="3"/>
    </row>
    <row r="57" spans="1:10" ht="24" x14ac:dyDescent="0.3">
      <c r="A57" s="15">
        <v>56</v>
      </c>
      <c r="B57" s="23" t="s">
        <v>170</v>
      </c>
      <c r="C57" s="17" t="s">
        <v>171</v>
      </c>
      <c r="D57" s="17" t="s">
        <v>175</v>
      </c>
      <c r="E57" s="25" t="s">
        <v>176</v>
      </c>
      <c r="F57" s="50"/>
      <c r="G57" s="8" t="s">
        <v>177</v>
      </c>
      <c r="H57" s="22"/>
      <c r="I57" s="57"/>
      <c r="J57" s="3"/>
    </row>
    <row r="58" spans="1:10" ht="32.1" customHeight="1" x14ac:dyDescent="0.3">
      <c r="A58" s="15">
        <v>57</v>
      </c>
      <c r="B58" s="23" t="s">
        <v>170</v>
      </c>
      <c r="C58" s="17" t="s">
        <v>171</v>
      </c>
      <c r="D58" s="17" t="s">
        <v>178</v>
      </c>
      <c r="E58" s="22" t="s">
        <v>179</v>
      </c>
      <c r="F58" s="50"/>
      <c r="G58" s="8" t="s">
        <v>180</v>
      </c>
      <c r="H58" s="22" t="s">
        <v>181</v>
      </c>
      <c r="I58" s="57"/>
      <c r="J58" s="3"/>
    </row>
    <row r="59" spans="1:10" ht="32.1" customHeight="1" x14ac:dyDescent="0.3">
      <c r="A59" s="15">
        <v>58</v>
      </c>
      <c r="B59" s="23" t="s">
        <v>182</v>
      </c>
      <c r="C59" s="17" t="s">
        <v>183</v>
      </c>
      <c r="D59" s="51" t="s">
        <v>184</v>
      </c>
      <c r="E59" s="25" t="s">
        <v>185</v>
      </c>
      <c r="F59" s="52"/>
      <c r="G59" s="8" t="s">
        <v>15</v>
      </c>
      <c r="H59" s="37"/>
      <c r="I59" s="57"/>
      <c r="J59" s="3"/>
    </row>
    <row r="60" spans="1:10" ht="30" customHeight="1" x14ac:dyDescent="0.3">
      <c r="A60" s="15">
        <v>59</v>
      </c>
      <c r="B60" s="23" t="s">
        <v>182</v>
      </c>
      <c r="C60" s="17" t="s">
        <v>183</v>
      </c>
      <c r="D60" s="17" t="s">
        <v>186</v>
      </c>
      <c r="E60" s="36"/>
      <c r="F60" s="46"/>
      <c r="G60" s="8" t="s">
        <v>187</v>
      </c>
      <c r="H60" s="37"/>
      <c r="I60" s="57"/>
      <c r="J60" s="3"/>
    </row>
    <row r="61" spans="1:10" ht="24" x14ac:dyDescent="0.3">
      <c r="A61" s="15">
        <v>60</v>
      </c>
      <c r="B61" s="23" t="s">
        <v>182</v>
      </c>
      <c r="C61" s="17" t="s">
        <v>183</v>
      </c>
      <c r="D61" s="17" t="s">
        <v>188</v>
      </c>
      <c r="E61" s="39"/>
      <c r="F61" s="46"/>
      <c r="G61" s="8" t="s">
        <v>189</v>
      </c>
      <c r="I61" s="57"/>
      <c r="J61" s="3"/>
    </row>
    <row r="62" spans="1:10" ht="29.1" customHeight="1" x14ac:dyDescent="0.3">
      <c r="A62" s="15">
        <v>61</v>
      </c>
      <c r="B62" s="23" t="s">
        <v>182</v>
      </c>
      <c r="C62" s="17" t="s">
        <v>183</v>
      </c>
      <c r="D62" s="17" t="s">
        <v>190</v>
      </c>
      <c r="E62" s="39"/>
      <c r="F62" s="46"/>
      <c r="G62" s="8" t="s">
        <v>191</v>
      </c>
      <c r="H62" s="27"/>
      <c r="I62" s="57"/>
      <c r="J62" s="3"/>
    </row>
    <row r="63" spans="1:10" ht="24" x14ac:dyDescent="0.3">
      <c r="A63" s="15">
        <v>62</v>
      </c>
      <c r="B63" s="23" t="s">
        <v>182</v>
      </c>
      <c r="C63" s="17" t="s">
        <v>183</v>
      </c>
      <c r="D63" s="17" t="s">
        <v>192</v>
      </c>
      <c r="E63" s="39"/>
      <c r="F63" s="46"/>
      <c r="G63" s="8" t="s">
        <v>193</v>
      </c>
      <c r="I63" s="57"/>
      <c r="J63" s="3"/>
    </row>
    <row r="64" spans="1:10" ht="24" x14ac:dyDescent="0.3">
      <c r="A64" s="15">
        <v>63</v>
      </c>
      <c r="B64" s="43" t="s">
        <v>194</v>
      </c>
      <c r="C64" s="17" t="s">
        <v>195</v>
      </c>
      <c r="D64" s="17" t="s">
        <v>196</v>
      </c>
      <c r="E64" s="25" t="s">
        <v>197</v>
      </c>
      <c r="F64" s="53">
        <f>SUM(G64:I64)</f>
        <v>0</v>
      </c>
      <c r="G64" s="18" t="s">
        <v>198</v>
      </c>
      <c r="H64" s="18"/>
      <c r="I64" s="60"/>
      <c r="J64" s="3"/>
    </row>
    <row r="65" spans="1:13" ht="38.1" customHeight="1" x14ac:dyDescent="0.3">
      <c r="A65" s="15">
        <v>64</v>
      </c>
      <c r="B65" s="43" t="s">
        <v>194</v>
      </c>
      <c r="C65" s="17" t="s">
        <v>195</v>
      </c>
      <c r="D65" s="17" t="s">
        <v>199</v>
      </c>
      <c r="E65" s="61" t="s">
        <v>200</v>
      </c>
      <c r="F65" s="62"/>
      <c r="G65" s="18" t="s">
        <v>201</v>
      </c>
      <c r="H65" s="18"/>
      <c r="I65" s="60"/>
      <c r="J65" s="3"/>
    </row>
    <row r="66" spans="1:13" ht="29.1" customHeight="1" x14ac:dyDescent="0.3">
      <c r="A66" s="15">
        <v>65</v>
      </c>
      <c r="B66" s="43" t="s">
        <v>202</v>
      </c>
      <c r="C66" s="63" t="s">
        <v>203</v>
      </c>
      <c r="D66" s="64" t="s">
        <v>204</v>
      </c>
      <c r="E66" s="39"/>
      <c r="F66" s="40" t="e">
        <f>G66+H66+I66</f>
        <v>#VALUE!</v>
      </c>
      <c r="G66" s="65"/>
      <c r="H66" s="27" t="s">
        <v>205</v>
      </c>
      <c r="I66" s="57"/>
      <c r="J66" s="3"/>
    </row>
    <row r="67" spans="1:13" ht="24" x14ac:dyDescent="0.3">
      <c r="A67" s="15">
        <v>66</v>
      </c>
      <c r="B67" s="43" t="s">
        <v>202</v>
      </c>
      <c r="C67" s="63" t="s">
        <v>206</v>
      </c>
      <c r="D67" s="63" t="s">
        <v>207</v>
      </c>
      <c r="E67" s="64"/>
      <c r="F67" s="40" t="e">
        <f t="shared" ref="F67" si="3">G67+H67+I67</f>
        <v>#VALUE!</v>
      </c>
      <c r="G67" s="8" t="s">
        <v>208</v>
      </c>
      <c r="H67" s="27"/>
      <c r="I67" s="57"/>
      <c r="J67" s="3"/>
    </row>
    <row r="68" spans="1:13" ht="24" x14ac:dyDescent="0.3">
      <c r="A68" s="15">
        <v>67</v>
      </c>
      <c r="B68" s="43" t="s">
        <v>202</v>
      </c>
      <c r="C68" s="63" t="s">
        <v>206</v>
      </c>
      <c r="D68" s="63" t="s">
        <v>209</v>
      </c>
      <c r="E68" s="25" t="s">
        <v>210</v>
      </c>
      <c r="F68" s="46"/>
      <c r="G68" s="8" t="s">
        <v>211</v>
      </c>
      <c r="H68" s="27"/>
      <c r="I68" s="57"/>
      <c r="J68" s="3"/>
    </row>
    <row r="69" spans="1:13" ht="30.9" customHeight="1" x14ac:dyDescent="0.3">
      <c r="A69" s="15">
        <v>68</v>
      </c>
      <c r="B69" s="43" t="s">
        <v>202</v>
      </c>
      <c r="C69" s="63" t="s">
        <v>206</v>
      </c>
      <c r="D69" s="63" t="s">
        <v>212</v>
      </c>
      <c r="E69" s="39"/>
      <c r="F69" s="46"/>
      <c r="G69" s="8" t="s">
        <v>213</v>
      </c>
      <c r="H69" s="27"/>
      <c r="I69" s="57"/>
      <c r="J69" s="3"/>
    </row>
    <row r="70" spans="1:13" ht="48" x14ac:dyDescent="0.3">
      <c r="A70" s="15">
        <v>69</v>
      </c>
      <c r="B70" s="43" t="s">
        <v>214</v>
      </c>
      <c r="C70" s="17" t="s">
        <v>215</v>
      </c>
      <c r="D70" s="17" t="s">
        <v>216</v>
      </c>
      <c r="E70" s="64"/>
      <c r="F70" s="40">
        <f t="shared" ref="F70" si="4">H70+I70</f>
        <v>0</v>
      </c>
      <c r="G70" s="18" t="s">
        <v>217</v>
      </c>
      <c r="H70" s="18"/>
      <c r="I70" s="77"/>
      <c r="J70" s="3"/>
    </row>
    <row r="71" spans="1:13" ht="48" x14ac:dyDescent="0.3">
      <c r="A71" s="15">
        <v>70</v>
      </c>
      <c r="B71" s="43" t="s">
        <v>214</v>
      </c>
      <c r="C71" s="17" t="s">
        <v>215</v>
      </c>
      <c r="D71" s="17" t="s">
        <v>218</v>
      </c>
      <c r="E71" s="20" t="s">
        <v>219</v>
      </c>
      <c r="F71" s="46"/>
      <c r="G71" s="18" t="s">
        <v>220</v>
      </c>
      <c r="H71" s="18"/>
      <c r="I71" s="77"/>
      <c r="J71" s="3"/>
    </row>
    <row r="72" spans="1:13" s="4" customFormat="1" ht="54.9" customHeight="1" x14ac:dyDescent="0.3">
      <c r="A72" s="15">
        <v>71</v>
      </c>
      <c r="B72" s="66" t="s">
        <v>214</v>
      </c>
      <c r="C72" s="39" t="s">
        <v>215</v>
      </c>
      <c r="D72" s="39" t="s">
        <v>221</v>
      </c>
      <c r="E72" s="39"/>
      <c r="F72" s="46"/>
      <c r="G72" s="42" t="s">
        <v>222</v>
      </c>
      <c r="H72" s="42"/>
      <c r="I72" s="78"/>
      <c r="J72" s="79"/>
      <c r="K72" s="80"/>
      <c r="L72" s="80"/>
      <c r="M72" s="80"/>
    </row>
    <row r="73" spans="1:13" ht="47.1" customHeight="1" x14ac:dyDescent="0.3">
      <c r="A73" s="15">
        <v>72</v>
      </c>
      <c r="B73" s="23" t="s">
        <v>223</v>
      </c>
      <c r="C73" s="63" t="s">
        <v>224</v>
      </c>
      <c r="D73" s="63" t="s">
        <v>225</v>
      </c>
      <c r="E73" s="20" t="s">
        <v>226</v>
      </c>
      <c r="F73" s="40" t="e">
        <f>H73+I73</f>
        <v>#VALUE!</v>
      </c>
      <c r="G73" s="67"/>
      <c r="H73" s="18" t="s">
        <v>227</v>
      </c>
      <c r="I73" s="60"/>
      <c r="J73" s="79"/>
      <c r="K73" s="80"/>
      <c r="L73" s="80"/>
      <c r="M73" s="80"/>
    </row>
    <row r="74" spans="1:13" ht="48" x14ac:dyDescent="0.3">
      <c r="A74" s="15">
        <v>73</v>
      </c>
      <c r="B74" s="23" t="s">
        <v>223</v>
      </c>
      <c r="C74" s="63" t="s">
        <v>215</v>
      </c>
      <c r="D74" s="63" t="s">
        <v>228</v>
      </c>
      <c r="E74" s="22" t="s">
        <v>229</v>
      </c>
      <c r="F74" s="40">
        <f t="shared" ref="F74" si="5">H74+I74</f>
        <v>0</v>
      </c>
      <c r="G74" s="18" t="s">
        <v>230</v>
      </c>
      <c r="H74" s="18"/>
      <c r="I74" s="60"/>
      <c r="J74" s="3"/>
    </row>
    <row r="75" spans="1:13" ht="48.9" customHeight="1" x14ac:dyDescent="0.3">
      <c r="A75" s="15">
        <v>74</v>
      </c>
      <c r="B75" s="23" t="s">
        <v>223</v>
      </c>
      <c r="C75" s="63" t="s">
        <v>215</v>
      </c>
      <c r="D75" s="63" t="s">
        <v>231</v>
      </c>
      <c r="E75" s="25"/>
      <c r="F75" s="46"/>
      <c r="G75" s="18" t="s">
        <v>232</v>
      </c>
      <c r="H75" s="18"/>
      <c r="I75" s="60"/>
      <c r="J75" s="3"/>
    </row>
    <row r="76" spans="1:13" ht="48" x14ac:dyDescent="0.3">
      <c r="A76" s="15">
        <v>75</v>
      </c>
      <c r="B76" s="23" t="s">
        <v>223</v>
      </c>
      <c r="C76" s="63" t="s">
        <v>215</v>
      </c>
      <c r="D76" s="63" t="s">
        <v>233</v>
      </c>
      <c r="E76" s="25" t="s">
        <v>234</v>
      </c>
      <c r="F76" s="46"/>
      <c r="G76" s="18" t="s">
        <v>235</v>
      </c>
      <c r="H76" s="18"/>
      <c r="I76" s="60"/>
      <c r="J76" s="3"/>
    </row>
    <row r="77" spans="1:13" ht="50.1" customHeight="1" x14ac:dyDescent="0.3">
      <c r="A77" s="15">
        <v>76</v>
      </c>
      <c r="B77" s="23" t="s">
        <v>223</v>
      </c>
      <c r="C77" s="63" t="s">
        <v>215</v>
      </c>
      <c r="D77" s="63" t="s">
        <v>236</v>
      </c>
      <c r="E77" s="39"/>
      <c r="F77" s="46"/>
      <c r="G77" s="18" t="s">
        <v>237</v>
      </c>
      <c r="H77" s="18"/>
      <c r="I77" s="60"/>
      <c r="J77" s="3"/>
    </row>
    <row r="78" spans="1:13" ht="48" x14ac:dyDescent="0.3">
      <c r="A78" s="15">
        <v>77</v>
      </c>
      <c r="B78" s="23" t="s">
        <v>223</v>
      </c>
      <c r="C78" s="63" t="s">
        <v>215</v>
      </c>
      <c r="D78" s="63" t="s">
        <v>238</v>
      </c>
      <c r="E78" s="39"/>
      <c r="F78" s="46"/>
      <c r="G78" s="18" t="s">
        <v>222</v>
      </c>
      <c r="H78" s="18"/>
      <c r="I78" s="60"/>
      <c r="J78" s="3"/>
    </row>
    <row r="79" spans="1:13" ht="48" x14ac:dyDescent="0.3">
      <c r="A79" s="15">
        <v>78</v>
      </c>
      <c r="B79" s="23" t="s">
        <v>223</v>
      </c>
      <c r="C79" s="63" t="s">
        <v>215</v>
      </c>
      <c r="D79" s="63" t="s">
        <v>239</v>
      </c>
      <c r="E79" s="39"/>
      <c r="F79" s="46"/>
      <c r="G79" s="18" t="s">
        <v>240</v>
      </c>
      <c r="H79" s="18"/>
      <c r="I79" s="60"/>
      <c r="J79" s="3"/>
    </row>
    <row r="80" spans="1:13" ht="48" x14ac:dyDescent="0.3">
      <c r="A80" s="15">
        <v>79</v>
      </c>
      <c r="B80" s="23" t="s">
        <v>223</v>
      </c>
      <c r="C80" s="63" t="s">
        <v>215</v>
      </c>
      <c r="D80" s="63" t="s">
        <v>241</v>
      </c>
      <c r="E80" s="20" t="s">
        <v>242</v>
      </c>
      <c r="F80" s="46"/>
      <c r="G80" s="18" t="s">
        <v>243</v>
      </c>
      <c r="H80" s="18"/>
      <c r="I80" s="60"/>
      <c r="J80" s="3"/>
    </row>
    <row r="81" spans="1:10" ht="48" x14ac:dyDescent="0.3">
      <c r="A81" s="15">
        <v>80</v>
      </c>
      <c r="B81" s="23" t="s">
        <v>223</v>
      </c>
      <c r="C81" s="63" t="s">
        <v>215</v>
      </c>
      <c r="D81" s="63" t="s">
        <v>244</v>
      </c>
      <c r="E81" s="20" t="s">
        <v>245</v>
      </c>
      <c r="F81" s="46"/>
      <c r="G81" s="18" t="s">
        <v>246</v>
      </c>
      <c r="H81" s="18"/>
      <c r="I81" s="60"/>
      <c r="J81" s="3"/>
    </row>
    <row r="82" spans="1:10" ht="48" x14ac:dyDescent="0.3">
      <c r="A82" s="15">
        <v>82</v>
      </c>
      <c r="B82" s="23" t="s">
        <v>223</v>
      </c>
      <c r="C82" s="63" t="s">
        <v>215</v>
      </c>
      <c r="D82" s="63" t="s">
        <v>247</v>
      </c>
      <c r="E82" s="20" t="s">
        <v>119</v>
      </c>
      <c r="F82" s="46"/>
      <c r="G82" s="18" t="s">
        <v>243</v>
      </c>
      <c r="H82" s="18"/>
      <c r="I82" s="60"/>
      <c r="J82" s="3"/>
    </row>
    <row r="83" spans="1:10" ht="48" x14ac:dyDescent="0.3">
      <c r="A83" s="15">
        <v>83</v>
      </c>
      <c r="B83" s="23" t="s">
        <v>223</v>
      </c>
      <c r="C83" s="63" t="s">
        <v>215</v>
      </c>
      <c r="D83" s="63" t="s">
        <v>248</v>
      </c>
      <c r="E83" s="20" t="s">
        <v>249</v>
      </c>
      <c r="F83" s="46"/>
      <c r="G83" s="18" t="s">
        <v>250</v>
      </c>
      <c r="H83" s="18"/>
      <c r="I83" s="60"/>
      <c r="J83" s="3"/>
    </row>
    <row r="84" spans="1:10" ht="48" x14ac:dyDescent="0.3">
      <c r="A84" s="15">
        <v>84</v>
      </c>
      <c r="B84" s="23" t="s">
        <v>223</v>
      </c>
      <c r="C84" s="63" t="s">
        <v>215</v>
      </c>
      <c r="D84" s="63" t="s">
        <v>251</v>
      </c>
      <c r="E84" s="20" t="s">
        <v>119</v>
      </c>
      <c r="F84" s="46"/>
      <c r="G84" s="18" t="s">
        <v>252</v>
      </c>
      <c r="H84" s="18"/>
      <c r="I84" s="60"/>
      <c r="J84" s="3"/>
    </row>
    <row r="85" spans="1:10" ht="48" x14ac:dyDescent="0.3">
      <c r="A85" s="15">
        <v>85</v>
      </c>
      <c r="B85" s="23" t="s">
        <v>223</v>
      </c>
      <c r="C85" s="63" t="s">
        <v>215</v>
      </c>
      <c r="D85" s="63" t="s">
        <v>253</v>
      </c>
      <c r="E85" s="39"/>
      <c r="F85" s="46"/>
      <c r="G85" s="18" t="s">
        <v>254</v>
      </c>
      <c r="H85" s="18"/>
      <c r="I85" s="60"/>
      <c r="J85" s="3"/>
    </row>
    <row r="86" spans="1:10" ht="48" x14ac:dyDescent="0.3">
      <c r="A86" s="15">
        <v>86</v>
      </c>
      <c r="B86" s="23" t="s">
        <v>223</v>
      </c>
      <c r="C86" s="63" t="s">
        <v>215</v>
      </c>
      <c r="D86" s="63" t="s">
        <v>255</v>
      </c>
      <c r="E86" s="39"/>
      <c r="F86" s="46"/>
      <c r="G86" s="18" t="s">
        <v>256</v>
      </c>
      <c r="H86" s="18"/>
      <c r="I86" s="60"/>
      <c r="J86" s="3"/>
    </row>
    <row r="87" spans="1:10" ht="48" x14ac:dyDescent="0.3">
      <c r="A87" s="15">
        <v>87</v>
      </c>
      <c r="B87" s="23" t="s">
        <v>223</v>
      </c>
      <c r="C87" s="63" t="s">
        <v>215</v>
      </c>
      <c r="D87" s="63" t="s">
        <v>257</v>
      </c>
      <c r="E87" s="39"/>
      <c r="F87" s="46"/>
      <c r="G87" s="18" t="s">
        <v>258</v>
      </c>
      <c r="H87" s="18"/>
      <c r="I87" s="60"/>
      <c r="J87" s="3"/>
    </row>
    <row r="88" spans="1:10" ht="48" x14ac:dyDescent="0.3">
      <c r="A88" s="15">
        <v>88</v>
      </c>
      <c r="B88" s="23" t="s">
        <v>223</v>
      </c>
      <c r="C88" s="63" t="s">
        <v>215</v>
      </c>
      <c r="D88" s="63" t="s">
        <v>259</v>
      </c>
      <c r="E88" s="20" t="s">
        <v>219</v>
      </c>
      <c r="F88" s="46"/>
      <c r="G88" s="18" t="s">
        <v>232</v>
      </c>
      <c r="H88" s="18"/>
      <c r="I88" s="60"/>
      <c r="J88" s="3"/>
    </row>
    <row r="89" spans="1:10" ht="35.1" customHeight="1" x14ac:dyDescent="0.3">
      <c r="A89" s="15">
        <v>89</v>
      </c>
      <c r="B89" s="23" t="s">
        <v>260</v>
      </c>
      <c r="C89" s="17" t="s">
        <v>261</v>
      </c>
      <c r="D89" s="17" t="s">
        <v>262</v>
      </c>
      <c r="E89" s="39"/>
      <c r="F89" s="40" t="e">
        <f>H89+I89</f>
        <v>#VALUE!</v>
      </c>
      <c r="G89" s="18" t="s">
        <v>263</v>
      </c>
      <c r="H89" s="20" t="s">
        <v>264</v>
      </c>
      <c r="I89" s="77"/>
      <c r="J89" s="3"/>
    </row>
    <row r="90" spans="1:10" ht="42" customHeight="1" x14ac:dyDescent="0.3">
      <c r="A90" s="15">
        <v>90</v>
      </c>
      <c r="B90" s="23" t="s">
        <v>260</v>
      </c>
      <c r="C90" s="17" t="s">
        <v>265</v>
      </c>
      <c r="D90" s="17" t="s">
        <v>266</v>
      </c>
      <c r="E90" s="25" t="s">
        <v>267</v>
      </c>
      <c r="F90" s="40">
        <f t="shared" ref="F90" si="6">H90+I90</f>
        <v>0</v>
      </c>
      <c r="G90" s="68" t="s">
        <v>268</v>
      </c>
      <c r="H90" s="20"/>
      <c r="I90" s="77"/>
      <c r="J90" s="3"/>
    </row>
    <row r="91" spans="1:10" ht="36" x14ac:dyDescent="0.3">
      <c r="A91" s="15">
        <v>91</v>
      </c>
      <c r="B91" s="23" t="s">
        <v>260</v>
      </c>
      <c r="C91" s="17" t="s">
        <v>265</v>
      </c>
      <c r="D91" s="17" t="s">
        <v>269</v>
      </c>
      <c r="E91" s="25" t="s">
        <v>270</v>
      </c>
      <c r="F91" s="46"/>
      <c r="G91" s="18" t="s">
        <v>271</v>
      </c>
      <c r="H91" s="20"/>
      <c r="I91" s="77"/>
      <c r="J91" s="3"/>
    </row>
    <row r="92" spans="1:10" ht="36" x14ac:dyDescent="0.3">
      <c r="A92" s="15">
        <v>92</v>
      </c>
      <c r="B92" s="23" t="s">
        <v>260</v>
      </c>
      <c r="C92" s="17" t="s">
        <v>265</v>
      </c>
      <c r="D92" s="17" t="s">
        <v>272</v>
      </c>
      <c r="E92" s="39"/>
      <c r="F92" s="46"/>
      <c r="G92" s="18" t="s">
        <v>273</v>
      </c>
      <c r="H92" s="20"/>
      <c r="I92" s="77"/>
      <c r="J92" s="3"/>
    </row>
    <row r="93" spans="1:10" ht="36" x14ac:dyDescent="0.3">
      <c r="A93" s="15">
        <v>93</v>
      </c>
      <c r="B93" s="23" t="s">
        <v>260</v>
      </c>
      <c r="C93" s="17" t="s">
        <v>265</v>
      </c>
      <c r="D93" s="17" t="s">
        <v>274</v>
      </c>
      <c r="E93" s="20" t="s">
        <v>275</v>
      </c>
      <c r="F93" s="46"/>
      <c r="G93" s="18" t="s">
        <v>276</v>
      </c>
      <c r="H93" s="18" t="s">
        <v>277</v>
      </c>
      <c r="I93" s="77"/>
      <c r="J93" s="3"/>
    </row>
    <row r="94" spans="1:10" ht="36" x14ac:dyDescent="0.3">
      <c r="A94" s="15">
        <v>94</v>
      </c>
      <c r="B94" s="23" t="s">
        <v>260</v>
      </c>
      <c r="C94" s="17" t="s">
        <v>265</v>
      </c>
      <c r="D94" s="17" t="s">
        <v>278</v>
      </c>
      <c r="E94" s="39"/>
      <c r="F94" s="46"/>
      <c r="G94" s="18" t="s">
        <v>279</v>
      </c>
      <c r="H94" s="20"/>
      <c r="I94" s="77"/>
      <c r="J94" s="3"/>
    </row>
    <row r="95" spans="1:10" ht="45" customHeight="1" x14ac:dyDescent="0.3">
      <c r="A95" s="15">
        <v>95</v>
      </c>
      <c r="B95" s="23" t="s">
        <v>260</v>
      </c>
      <c r="C95" s="17" t="s">
        <v>265</v>
      </c>
      <c r="D95" s="17" t="s">
        <v>280</v>
      </c>
      <c r="E95" s="20" t="s">
        <v>281</v>
      </c>
      <c r="F95" s="46"/>
      <c r="G95" s="18" t="s">
        <v>282</v>
      </c>
      <c r="H95" s="20"/>
      <c r="I95" s="77"/>
      <c r="J95" s="3"/>
    </row>
    <row r="96" spans="1:10" ht="36" x14ac:dyDescent="0.3">
      <c r="A96" s="15">
        <v>96</v>
      </c>
      <c r="B96" s="23" t="s">
        <v>260</v>
      </c>
      <c r="C96" s="17" t="s">
        <v>265</v>
      </c>
      <c r="D96" s="17" t="s">
        <v>283</v>
      </c>
      <c r="E96" s="39"/>
      <c r="F96" s="46"/>
      <c r="G96" s="18" t="s">
        <v>284</v>
      </c>
      <c r="H96" s="20"/>
      <c r="I96" s="77"/>
      <c r="J96" s="3"/>
    </row>
    <row r="97" spans="1:10" ht="36" x14ac:dyDescent="0.3">
      <c r="A97" s="15">
        <v>97</v>
      </c>
      <c r="B97" s="23" t="s">
        <v>260</v>
      </c>
      <c r="C97" s="17" t="s">
        <v>285</v>
      </c>
      <c r="D97" s="17" t="s">
        <v>262</v>
      </c>
      <c r="E97" s="39"/>
      <c r="F97" s="40">
        <v>2.5</v>
      </c>
      <c r="G97" s="68"/>
      <c r="H97" s="20" t="s">
        <v>286</v>
      </c>
      <c r="I97" s="77"/>
      <c r="J97" s="3"/>
    </row>
    <row r="98" spans="1:10" ht="36" x14ac:dyDescent="0.3">
      <c r="A98" s="15">
        <v>98</v>
      </c>
      <c r="B98" s="23" t="s">
        <v>260</v>
      </c>
      <c r="C98" s="17" t="s">
        <v>285</v>
      </c>
      <c r="D98" s="17" t="s">
        <v>287</v>
      </c>
      <c r="E98" s="39"/>
      <c r="F98" s="69"/>
      <c r="G98" s="18" t="s">
        <v>288</v>
      </c>
      <c r="H98" s="20"/>
      <c r="I98" s="77"/>
      <c r="J98" s="3"/>
    </row>
    <row r="99" spans="1:10" ht="39" customHeight="1" x14ac:dyDescent="0.3">
      <c r="A99" s="15">
        <v>99</v>
      </c>
      <c r="B99" s="23" t="s">
        <v>260</v>
      </c>
      <c r="C99" s="17" t="s">
        <v>285</v>
      </c>
      <c r="D99" s="17" t="s">
        <v>289</v>
      </c>
      <c r="E99" s="39"/>
      <c r="F99" s="46"/>
      <c r="G99" s="18" t="s">
        <v>290</v>
      </c>
      <c r="H99" s="20"/>
      <c r="I99" s="77"/>
      <c r="J99" s="3"/>
    </row>
    <row r="100" spans="1:10" ht="41.4" x14ac:dyDescent="0.3">
      <c r="A100" s="15">
        <v>100</v>
      </c>
      <c r="B100" s="43" t="s">
        <v>291</v>
      </c>
      <c r="C100" s="39" t="s">
        <v>292</v>
      </c>
      <c r="D100" s="39" t="s">
        <v>293</v>
      </c>
      <c r="E100" s="20" t="s">
        <v>294</v>
      </c>
      <c r="F100" s="46" t="e">
        <f>G100+H100+I100</f>
        <v>#VALUE!</v>
      </c>
      <c r="G100" s="32" t="s">
        <v>295</v>
      </c>
      <c r="H100" s="20" t="s">
        <v>296</v>
      </c>
      <c r="I100" s="57"/>
      <c r="J100" s="3"/>
    </row>
    <row r="101" spans="1:10" ht="27.9" customHeight="1" x14ac:dyDescent="0.3">
      <c r="A101" s="15">
        <v>101</v>
      </c>
      <c r="B101" s="43" t="s">
        <v>291</v>
      </c>
      <c r="C101" s="39" t="s">
        <v>297</v>
      </c>
      <c r="D101" s="39" t="s">
        <v>298</v>
      </c>
      <c r="E101" s="25" t="s">
        <v>299</v>
      </c>
      <c r="F101" s="40">
        <v>6</v>
      </c>
      <c r="G101" s="37" t="s">
        <v>300</v>
      </c>
      <c r="H101" s="20"/>
      <c r="I101" s="57"/>
      <c r="J101" s="3"/>
    </row>
    <row r="102" spans="1:10" ht="32.1" customHeight="1" x14ac:dyDescent="0.3">
      <c r="A102" s="15">
        <v>102</v>
      </c>
      <c r="B102" s="43" t="s">
        <v>291</v>
      </c>
      <c r="C102" s="39" t="s">
        <v>297</v>
      </c>
      <c r="D102" s="39" t="s">
        <v>301</v>
      </c>
      <c r="E102" s="25" t="s">
        <v>302</v>
      </c>
      <c r="F102" s="46"/>
      <c r="G102" s="37" t="s">
        <v>303</v>
      </c>
      <c r="H102" s="20"/>
      <c r="I102" s="57"/>
      <c r="J102" s="3"/>
    </row>
    <row r="103" spans="1:10" ht="30.9" customHeight="1" x14ac:dyDescent="0.3">
      <c r="A103" s="15">
        <v>103</v>
      </c>
      <c r="B103" s="43" t="s">
        <v>291</v>
      </c>
      <c r="C103" s="39" t="s">
        <v>297</v>
      </c>
      <c r="D103" s="39" t="s">
        <v>304</v>
      </c>
      <c r="E103" s="39"/>
      <c r="F103" s="46"/>
      <c r="G103" s="27" t="s">
        <v>305</v>
      </c>
      <c r="H103" s="20"/>
      <c r="I103" s="57"/>
      <c r="J103" s="3"/>
    </row>
    <row r="104" spans="1:10" ht="36" x14ac:dyDescent="0.3">
      <c r="A104" s="15">
        <v>104</v>
      </c>
      <c r="B104" s="43" t="s">
        <v>291</v>
      </c>
      <c r="C104" s="39" t="s">
        <v>306</v>
      </c>
      <c r="D104" s="39" t="s">
        <v>307</v>
      </c>
      <c r="E104" s="25" t="s">
        <v>308</v>
      </c>
      <c r="F104" s="40" t="e">
        <f t="shared" ref="F104" si="7">G104+H104+I104</f>
        <v>#VALUE!</v>
      </c>
      <c r="G104" s="27" t="s">
        <v>309</v>
      </c>
      <c r="H104" s="20"/>
      <c r="I104" s="57"/>
      <c r="J104" s="3"/>
    </row>
    <row r="105" spans="1:10" ht="36" x14ac:dyDescent="0.3">
      <c r="A105" s="15">
        <v>105</v>
      </c>
      <c r="B105" s="43" t="s">
        <v>291</v>
      </c>
      <c r="C105" s="39" t="s">
        <v>306</v>
      </c>
      <c r="D105" s="39" t="s">
        <v>310</v>
      </c>
      <c r="E105" s="22" t="s">
        <v>119</v>
      </c>
      <c r="F105" s="50"/>
      <c r="G105" s="27" t="s">
        <v>311</v>
      </c>
      <c r="H105" s="28"/>
      <c r="I105" s="57"/>
      <c r="J105" s="3"/>
    </row>
    <row r="106" spans="1:10" x14ac:dyDescent="0.3">
      <c r="A106" s="15">
        <v>106</v>
      </c>
      <c r="B106" s="43" t="s">
        <v>291</v>
      </c>
      <c r="C106" s="39" t="s">
        <v>306</v>
      </c>
      <c r="D106" s="39" t="s">
        <v>312</v>
      </c>
      <c r="E106" s="64"/>
      <c r="F106" s="50"/>
      <c r="G106" s="27" t="s">
        <v>313</v>
      </c>
      <c r="H106" s="20"/>
      <c r="I106" s="57"/>
      <c r="J106" s="3"/>
    </row>
    <row r="107" spans="1:10" ht="50.1" customHeight="1" x14ac:dyDescent="0.3">
      <c r="A107" s="15">
        <v>107</v>
      </c>
      <c r="B107" s="43" t="s">
        <v>291</v>
      </c>
      <c r="C107" s="39" t="s">
        <v>306</v>
      </c>
      <c r="D107" s="39" t="s">
        <v>314</v>
      </c>
      <c r="E107" s="22" t="s">
        <v>315</v>
      </c>
      <c r="F107" s="50"/>
      <c r="G107" s="27" t="s">
        <v>316</v>
      </c>
      <c r="H107" s="20"/>
      <c r="I107" s="57"/>
      <c r="J107" s="3"/>
    </row>
    <row r="108" spans="1:10" ht="41.1" customHeight="1" x14ac:dyDescent="0.3">
      <c r="A108" s="15">
        <v>108</v>
      </c>
      <c r="B108" s="43" t="s">
        <v>291</v>
      </c>
      <c r="C108" s="39" t="s">
        <v>306</v>
      </c>
      <c r="D108" s="39" t="s">
        <v>317</v>
      </c>
      <c r="E108" s="22" t="s">
        <v>318</v>
      </c>
      <c r="F108" s="50"/>
      <c r="G108" s="37" t="s">
        <v>319</v>
      </c>
      <c r="H108" s="20"/>
      <c r="I108" s="57"/>
      <c r="J108" s="3"/>
    </row>
    <row r="109" spans="1:10" ht="45.9" customHeight="1" x14ac:dyDescent="0.3">
      <c r="A109" s="15">
        <v>109</v>
      </c>
      <c r="B109" s="43" t="s">
        <v>320</v>
      </c>
      <c r="C109" s="39" t="s">
        <v>321</v>
      </c>
      <c r="D109" s="39" t="s">
        <v>322</v>
      </c>
      <c r="E109" s="20" t="s">
        <v>323</v>
      </c>
      <c r="F109" s="46"/>
      <c r="G109" s="32" t="s">
        <v>324</v>
      </c>
      <c r="H109" s="20"/>
      <c r="I109" s="57"/>
      <c r="J109" s="3"/>
    </row>
    <row r="110" spans="1:10" ht="44.1" customHeight="1" x14ac:dyDescent="0.3">
      <c r="A110" s="15">
        <v>110</v>
      </c>
      <c r="B110" s="43" t="s">
        <v>325</v>
      </c>
      <c r="C110" s="63" t="s">
        <v>326</v>
      </c>
      <c r="D110" s="63" t="s">
        <v>327</v>
      </c>
      <c r="E110" s="21"/>
      <c r="F110" s="19" t="e">
        <f>G110+H110+I110</f>
        <v>#VALUE!</v>
      </c>
      <c r="G110" s="70"/>
      <c r="H110" s="8" t="s">
        <v>328</v>
      </c>
      <c r="I110" s="57"/>
      <c r="J110" s="3"/>
    </row>
    <row r="111" spans="1:10" ht="35.1" customHeight="1" x14ac:dyDescent="0.3">
      <c r="A111" s="15">
        <v>111</v>
      </c>
      <c r="B111" s="43" t="s">
        <v>325</v>
      </c>
      <c r="C111" s="63" t="s">
        <v>329</v>
      </c>
      <c r="D111" s="63" t="s">
        <v>330</v>
      </c>
      <c r="E111" s="34"/>
      <c r="F111" s="71"/>
      <c r="G111" s="20" t="s">
        <v>331</v>
      </c>
      <c r="H111" s="9"/>
      <c r="I111" s="57"/>
      <c r="J111" s="3"/>
    </row>
    <row r="112" spans="1:10" ht="36.9" customHeight="1" x14ac:dyDescent="0.3">
      <c r="A112" s="15">
        <v>112</v>
      </c>
      <c r="B112" s="43" t="s">
        <v>325</v>
      </c>
      <c r="C112" s="63" t="s">
        <v>329</v>
      </c>
      <c r="D112" s="63" t="s">
        <v>332</v>
      </c>
      <c r="E112" s="72"/>
      <c r="F112" s="35"/>
      <c r="G112" s="20" t="s">
        <v>333</v>
      </c>
      <c r="H112" s="73"/>
      <c r="I112" s="57"/>
      <c r="J112" s="3"/>
    </row>
    <row r="113" spans="1:10" ht="24" x14ac:dyDescent="0.3">
      <c r="A113" s="15">
        <v>113</v>
      </c>
      <c r="B113" s="43" t="s">
        <v>334</v>
      </c>
      <c r="C113" s="39" t="s">
        <v>335</v>
      </c>
      <c r="D113" s="39" t="s">
        <v>336</v>
      </c>
      <c r="E113" s="25"/>
      <c r="F113" s="19" t="e">
        <f>G113+H113+I113</f>
        <v>#VALUE!</v>
      </c>
      <c r="G113" s="8" t="s">
        <v>337</v>
      </c>
      <c r="H113" s="20"/>
      <c r="I113" s="57"/>
      <c r="J113" s="3"/>
    </row>
    <row r="114" spans="1:10" ht="24" x14ac:dyDescent="0.3">
      <c r="A114" s="15">
        <v>114</v>
      </c>
      <c r="B114" s="43" t="s">
        <v>334</v>
      </c>
      <c r="C114" s="39" t="s">
        <v>335</v>
      </c>
      <c r="D114" s="39" t="s">
        <v>338</v>
      </c>
      <c r="E114" s="21"/>
      <c r="F114" s="35"/>
      <c r="G114" s="8" t="s">
        <v>339</v>
      </c>
      <c r="H114" s="20" t="s">
        <v>340</v>
      </c>
      <c r="I114" s="57"/>
      <c r="J114" s="3"/>
    </row>
    <row r="115" spans="1:10" ht="29.1" customHeight="1" x14ac:dyDescent="0.3">
      <c r="A115" s="15">
        <v>115</v>
      </c>
      <c r="B115" s="43" t="s">
        <v>334</v>
      </c>
      <c r="C115" s="39" t="s">
        <v>335</v>
      </c>
      <c r="D115" s="39" t="s">
        <v>341</v>
      </c>
      <c r="E115" s="21"/>
      <c r="F115" s="35"/>
      <c r="G115" s="8" t="s">
        <v>342</v>
      </c>
      <c r="H115" s="20"/>
      <c r="I115" s="57"/>
      <c r="J115" s="3"/>
    </row>
    <row r="116" spans="1:10" ht="50.1" customHeight="1" x14ac:dyDescent="0.3">
      <c r="A116" s="15">
        <v>116</v>
      </c>
      <c r="B116" s="43" t="s">
        <v>343</v>
      </c>
      <c r="C116" s="17" t="s">
        <v>344</v>
      </c>
      <c r="D116" s="17" t="s">
        <v>345</v>
      </c>
      <c r="E116" s="18" t="s">
        <v>323</v>
      </c>
      <c r="F116" s="19" t="e">
        <f>G116+H116+I116</f>
        <v>#VALUE!</v>
      </c>
      <c r="G116" s="8" t="s">
        <v>346</v>
      </c>
      <c r="H116" s="20"/>
      <c r="I116" s="57"/>
      <c r="J116" s="3"/>
    </row>
    <row r="117" spans="1:10" ht="36" x14ac:dyDescent="0.3">
      <c r="A117" s="15">
        <v>117</v>
      </c>
      <c r="B117" s="43" t="s">
        <v>343</v>
      </c>
      <c r="C117" s="17" t="s">
        <v>347</v>
      </c>
      <c r="D117" s="17" t="s">
        <v>348</v>
      </c>
      <c r="E117" s="41"/>
      <c r="F117" s="19" t="e">
        <f>G117+H117+I117</f>
        <v>#VALUE!</v>
      </c>
      <c r="G117" s="8" t="s">
        <v>349</v>
      </c>
      <c r="H117" s="20"/>
      <c r="I117" s="57"/>
      <c r="J117" s="3"/>
    </row>
    <row r="118" spans="1:10" ht="36" x14ac:dyDescent="0.3">
      <c r="A118" s="15">
        <v>118</v>
      </c>
      <c r="B118" s="43" t="s">
        <v>343</v>
      </c>
      <c r="C118" s="17" t="s">
        <v>347</v>
      </c>
      <c r="D118" s="17" t="s">
        <v>350</v>
      </c>
      <c r="E118" s="21"/>
      <c r="F118" s="35"/>
      <c r="G118" s="8" t="s">
        <v>351</v>
      </c>
      <c r="H118" s="20" t="s">
        <v>352</v>
      </c>
      <c r="I118" s="57"/>
      <c r="J118" s="3"/>
    </row>
    <row r="119" spans="1:10" ht="36" x14ac:dyDescent="0.3">
      <c r="A119" s="15">
        <v>119</v>
      </c>
      <c r="B119" s="43" t="s">
        <v>343</v>
      </c>
      <c r="C119" s="17" t="s">
        <v>347</v>
      </c>
      <c r="D119" s="17" t="s">
        <v>353</v>
      </c>
      <c r="E119" s="21"/>
      <c r="F119" s="35"/>
      <c r="G119" s="8" t="s">
        <v>354</v>
      </c>
      <c r="H119" s="20"/>
      <c r="I119" s="57"/>
      <c r="J119" s="3"/>
    </row>
    <row r="120" spans="1:10" ht="36" x14ac:dyDescent="0.3">
      <c r="A120" s="15">
        <v>120</v>
      </c>
      <c r="B120" s="43" t="s">
        <v>343</v>
      </c>
      <c r="C120" s="17" t="s">
        <v>347</v>
      </c>
      <c r="D120" s="17" t="s">
        <v>355</v>
      </c>
      <c r="E120" s="18" t="s">
        <v>119</v>
      </c>
      <c r="F120" s="35"/>
      <c r="G120" s="8" t="s">
        <v>356</v>
      </c>
      <c r="H120" s="20" t="s">
        <v>357</v>
      </c>
      <c r="I120" s="57"/>
      <c r="J120" s="3"/>
    </row>
    <row r="121" spans="1:10" ht="45.9" customHeight="1" x14ac:dyDescent="0.3">
      <c r="A121" s="15">
        <v>121</v>
      </c>
      <c r="B121" s="43" t="s">
        <v>343</v>
      </c>
      <c r="C121" s="17" t="s">
        <v>347</v>
      </c>
      <c r="D121" s="17" t="s">
        <v>358</v>
      </c>
      <c r="E121" s="18" t="s">
        <v>359</v>
      </c>
      <c r="F121" s="35"/>
      <c r="G121" s="8" t="s">
        <v>360</v>
      </c>
      <c r="H121" s="20"/>
      <c r="I121" s="57"/>
      <c r="J121" s="3"/>
    </row>
    <row r="122" spans="1:10" ht="36" x14ac:dyDescent="0.3">
      <c r="A122" s="15">
        <v>122</v>
      </c>
      <c r="B122" s="43" t="s">
        <v>343</v>
      </c>
      <c r="C122" s="17" t="s">
        <v>347</v>
      </c>
      <c r="D122" s="17" t="s">
        <v>361</v>
      </c>
      <c r="E122" s="21"/>
      <c r="F122" s="35"/>
      <c r="G122" s="8" t="s">
        <v>362</v>
      </c>
      <c r="H122" s="20" t="s">
        <v>363</v>
      </c>
      <c r="I122" s="57"/>
      <c r="J122" s="3"/>
    </row>
    <row r="123" spans="1:10" ht="45.9" customHeight="1" x14ac:dyDescent="0.3">
      <c r="A123" s="15">
        <v>123</v>
      </c>
      <c r="B123" s="43" t="s">
        <v>343</v>
      </c>
      <c r="C123" s="17" t="s">
        <v>347</v>
      </c>
      <c r="D123" s="17" t="s">
        <v>364</v>
      </c>
      <c r="E123" s="18" t="s">
        <v>323</v>
      </c>
      <c r="F123" s="35"/>
      <c r="G123" s="8" t="s">
        <v>365</v>
      </c>
      <c r="H123" s="20"/>
      <c r="I123" s="57"/>
      <c r="J123" s="3"/>
    </row>
    <row r="124" spans="1:10" ht="29.1" customHeight="1" x14ac:dyDescent="0.3">
      <c r="A124" s="15">
        <v>124</v>
      </c>
      <c r="B124" s="43" t="s">
        <v>343</v>
      </c>
      <c r="C124" s="17" t="s">
        <v>335</v>
      </c>
      <c r="D124" s="17" t="s">
        <v>366</v>
      </c>
      <c r="E124" s="21"/>
      <c r="F124" s="19" t="e">
        <f>G124+H124+I124</f>
        <v>#VALUE!</v>
      </c>
      <c r="G124" s="8" t="s">
        <v>367</v>
      </c>
      <c r="H124" s="20"/>
      <c r="I124" s="57"/>
      <c r="J124" s="3"/>
    </row>
    <row r="125" spans="1:10" ht="38.1" customHeight="1" x14ac:dyDescent="0.3">
      <c r="A125" s="15">
        <v>125</v>
      </c>
      <c r="B125" s="43" t="s">
        <v>343</v>
      </c>
      <c r="C125" s="17" t="s">
        <v>368</v>
      </c>
      <c r="D125" s="17" t="s">
        <v>369</v>
      </c>
      <c r="E125" s="25" t="s">
        <v>370</v>
      </c>
      <c r="F125" s="19" t="e">
        <f>G125+H125+I125</f>
        <v>#VALUE!</v>
      </c>
      <c r="G125" s="8" t="s">
        <v>371</v>
      </c>
      <c r="H125" s="20"/>
      <c r="I125" s="57"/>
      <c r="J125" s="3"/>
    </row>
    <row r="126" spans="1:10" ht="51" customHeight="1" x14ac:dyDescent="0.3">
      <c r="A126" s="15">
        <v>126</v>
      </c>
      <c r="B126" s="23" t="s">
        <v>372</v>
      </c>
      <c r="C126" s="17" t="s">
        <v>373</v>
      </c>
      <c r="D126" s="17" t="s">
        <v>374</v>
      </c>
      <c r="E126" s="18" t="s">
        <v>119</v>
      </c>
      <c r="F126" s="19" t="e">
        <f>G126+H126+I126</f>
        <v>#VALUE!</v>
      </c>
      <c r="G126" s="18" t="s">
        <v>375</v>
      </c>
      <c r="H126" s="74"/>
      <c r="I126" s="57"/>
      <c r="J126" s="3"/>
    </row>
    <row r="127" spans="1:10" ht="51" customHeight="1" x14ac:dyDescent="0.3">
      <c r="A127" s="15">
        <v>127</v>
      </c>
      <c r="B127" s="23" t="s">
        <v>376</v>
      </c>
      <c r="C127" s="36" t="s">
        <v>377</v>
      </c>
      <c r="D127" s="36" t="s">
        <v>378</v>
      </c>
      <c r="E127" s="37" t="s">
        <v>379</v>
      </c>
      <c r="F127" s="26" t="e">
        <f>G127+H127+I127</f>
        <v>#VALUE!</v>
      </c>
      <c r="G127" s="8" t="s">
        <v>380</v>
      </c>
      <c r="H127" s="27"/>
      <c r="I127" s="57"/>
      <c r="J127" s="3"/>
    </row>
    <row r="128" spans="1:10" ht="50.1" customHeight="1" x14ac:dyDescent="0.3">
      <c r="A128" s="15">
        <v>128</v>
      </c>
      <c r="B128" s="23" t="s">
        <v>376</v>
      </c>
      <c r="C128" s="36" t="s">
        <v>377</v>
      </c>
      <c r="D128" s="36" t="s">
        <v>381</v>
      </c>
      <c r="E128" s="75"/>
      <c r="F128" s="76"/>
      <c r="G128" s="8" t="s">
        <v>382</v>
      </c>
      <c r="H128" s="27"/>
      <c r="I128" s="57"/>
      <c r="J128" s="3"/>
    </row>
    <row r="129" spans="1:23" ht="51" customHeight="1" x14ac:dyDescent="0.3">
      <c r="A129" s="15">
        <v>129</v>
      </c>
      <c r="B129" s="23" t="s">
        <v>383</v>
      </c>
      <c r="C129" s="36" t="s">
        <v>384</v>
      </c>
      <c r="D129" s="36" t="s">
        <v>385</v>
      </c>
      <c r="E129" s="37" t="s">
        <v>386</v>
      </c>
      <c r="F129" s="26" t="e">
        <f>G129+H129+I129</f>
        <v>#VALUE!</v>
      </c>
      <c r="G129" s="9" t="s">
        <v>387</v>
      </c>
      <c r="H129" s="27"/>
      <c r="I129" s="57"/>
      <c r="J129" s="3"/>
    </row>
    <row r="130" spans="1:23" ht="38.1" customHeight="1" x14ac:dyDescent="0.3">
      <c r="A130" s="15">
        <v>130</v>
      </c>
      <c r="B130" s="23" t="s">
        <v>383</v>
      </c>
      <c r="C130" s="36" t="s">
        <v>384</v>
      </c>
      <c r="D130" s="36" t="s">
        <v>388</v>
      </c>
      <c r="E130" s="25" t="s">
        <v>389</v>
      </c>
      <c r="F130" s="31"/>
      <c r="G130" s="8" t="s">
        <v>390</v>
      </c>
      <c r="H130" s="27"/>
      <c r="I130" s="57"/>
      <c r="J130" s="3"/>
    </row>
    <row r="131" spans="1:23" ht="45" customHeight="1" x14ac:dyDescent="0.3">
      <c r="A131" s="15">
        <v>131</v>
      </c>
      <c r="B131" s="23" t="s">
        <v>383</v>
      </c>
      <c r="C131" s="36" t="s">
        <v>384</v>
      </c>
      <c r="D131" s="36" t="s">
        <v>391</v>
      </c>
      <c r="E131" s="37" t="s">
        <v>119</v>
      </c>
      <c r="F131" s="31"/>
      <c r="G131" s="8" t="s">
        <v>392</v>
      </c>
      <c r="H131" s="27"/>
      <c r="I131" s="57"/>
      <c r="J131" s="3"/>
    </row>
    <row r="132" spans="1:23" ht="29.1" customHeight="1" x14ac:dyDescent="0.3">
      <c r="A132" s="15">
        <v>132</v>
      </c>
      <c r="B132" s="43" t="s">
        <v>393</v>
      </c>
      <c r="C132" s="81" t="s">
        <v>394</v>
      </c>
      <c r="D132" s="81" t="s">
        <v>395</v>
      </c>
      <c r="E132" s="41"/>
      <c r="F132" s="19"/>
      <c r="G132" s="82" t="s">
        <v>396</v>
      </c>
      <c r="H132" s="68"/>
      <c r="I132" s="60"/>
      <c r="J132" s="3"/>
    </row>
    <row r="133" spans="1:23" ht="39" customHeight="1" x14ac:dyDescent="0.3">
      <c r="A133" s="15">
        <v>133</v>
      </c>
      <c r="B133" s="43" t="s">
        <v>397</v>
      </c>
      <c r="C133" s="39" t="s">
        <v>368</v>
      </c>
      <c r="D133" s="39" t="s">
        <v>398</v>
      </c>
      <c r="E133" s="25" t="s">
        <v>399</v>
      </c>
      <c r="F133" s="26" t="e">
        <f>G133+H133+I133</f>
        <v>#VALUE!</v>
      </c>
      <c r="G133" s="8" t="s">
        <v>400</v>
      </c>
      <c r="H133" s="27"/>
      <c r="I133" s="57"/>
      <c r="J133" s="3"/>
    </row>
    <row r="134" spans="1:23" ht="26.1" customHeight="1" x14ac:dyDescent="0.3">
      <c r="A134" s="15">
        <v>134</v>
      </c>
      <c r="B134" s="43" t="s">
        <v>397</v>
      </c>
      <c r="C134" s="39" t="s">
        <v>368</v>
      </c>
      <c r="D134" s="39" t="s">
        <v>401</v>
      </c>
      <c r="E134" s="75"/>
      <c r="F134" s="31"/>
      <c r="G134" s="8" t="s">
        <v>402</v>
      </c>
      <c r="H134" s="27"/>
      <c r="I134" s="57"/>
      <c r="J134" s="3"/>
    </row>
    <row r="135" spans="1:23" ht="24" x14ac:dyDescent="0.3">
      <c r="A135" s="15">
        <v>135</v>
      </c>
      <c r="B135" s="43" t="s">
        <v>397</v>
      </c>
      <c r="C135" s="39" t="s">
        <v>368</v>
      </c>
      <c r="D135" s="39" t="s">
        <v>403</v>
      </c>
      <c r="E135" s="75"/>
      <c r="F135" s="31"/>
      <c r="G135" s="8" t="s">
        <v>402</v>
      </c>
      <c r="H135" s="27"/>
      <c r="I135" s="57"/>
      <c r="J135" s="3"/>
    </row>
    <row r="136" spans="1:23" ht="24" x14ac:dyDescent="0.3">
      <c r="A136" s="15">
        <v>136</v>
      </c>
      <c r="B136" s="43" t="s">
        <v>397</v>
      </c>
      <c r="C136" s="39" t="s">
        <v>368</v>
      </c>
      <c r="D136" s="39" t="s">
        <v>404</v>
      </c>
      <c r="E136" s="29"/>
      <c r="F136" s="31"/>
      <c r="G136" s="8" t="s">
        <v>405</v>
      </c>
      <c r="H136" s="27"/>
      <c r="I136" s="57"/>
      <c r="J136" s="3"/>
    </row>
    <row r="137" spans="1:23" s="5" customFormat="1" ht="47.1" customHeight="1" x14ac:dyDescent="0.3">
      <c r="A137" s="15">
        <v>138</v>
      </c>
      <c r="B137" s="43" t="s">
        <v>406</v>
      </c>
      <c r="C137" s="83" t="s">
        <v>407</v>
      </c>
      <c r="D137" s="83" t="s">
        <v>408</v>
      </c>
      <c r="E137" s="84"/>
      <c r="F137" s="85"/>
      <c r="G137" s="45" t="s">
        <v>409</v>
      </c>
      <c r="H137" s="45" t="s">
        <v>410</v>
      </c>
      <c r="I137" s="87">
        <v>2.75</v>
      </c>
      <c r="T137" s="2"/>
      <c r="U137" s="2"/>
      <c r="V137" s="2"/>
      <c r="W137" s="2"/>
    </row>
    <row r="138" spans="1:23" s="5" customFormat="1" ht="47.1" customHeight="1" x14ac:dyDescent="0.3">
      <c r="A138" s="15">
        <v>138</v>
      </c>
      <c r="B138" s="43" t="s">
        <v>406</v>
      </c>
      <c r="C138" s="83" t="s">
        <v>411</v>
      </c>
      <c r="D138" s="83" t="s">
        <v>412</v>
      </c>
      <c r="E138" s="84"/>
      <c r="F138" s="85"/>
      <c r="G138" s="45" t="s">
        <v>413</v>
      </c>
      <c r="H138" s="86"/>
      <c r="I138" s="87">
        <v>2.75</v>
      </c>
      <c r="T138" s="2"/>
      <c r="U138" s="2"/>
      <c r="V138" s="2"/>
      <c r="W138" s="2"/>
    </row>
    <row r="139" spans="1:23" ht="21" customHeight="1" x14ac:dyDescent="0.3">
      <c r="A139" s="15">
        <v>139</v>
      </c>
      <c r="B139" s="23" t="s">
        <v>406</v>
      </c>
      <c r="C139" s="24" t="s">
        <v>411</v>
      </c>
      <c r="D139" s="24" t="s">
        <v>414</v>
      </c>
      <c r="E139" s="41"/>
      <c r="F139" s="35"/>
      <c r="G139" s="8" t="s">
        <v>415</v>
      </c>
      <c r="I139" s="88">
        <v>2.75</v>
      </c>
      <c r="J139" s="3"/>
    </row>
    <row r="140" spans="1:23" ht="21.9" customHeight="1" x14ac:dyDescent="0.3">
      <c r="A140" s="15">
        <v>140</v>
      </c>
      <c r="B140" s="23" t="s">
        <v>406</v>
      </c>
      <c r="C140" s="24" t="s">
        <v>411</v>
      </c>
      <c r="D140" s="24" t="s">
        <v>416</v>
      </c>
      <c r="E140" s="41"/>
      <c r="F140" s="35"/>
      <c r="G140" s="8" t="s">
        <v>417</v>
      </c>
      <c r="I140" s="88">
        <v>2.75</v>
      </c>
      <c r="J140" s="3"/>
    </row>
  </sheetData>
  <autoFilter ref="A3:I140"/>
  <mergeCells count="7">
    <mergeCell ref="F1:F2"/>
    <mergeCell ref="G1:H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scale="87" fitToHeight="0" orientation="landscape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01.06.23 </vt:lpstr>
      <vt:lpstr>'на 01.06.23 '!Область_печати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2023-05-26T11:16:00Z</cp:lastPrinted>
  <dcterms:created xsi:type="dcterms:W3CDTF">2021-11-22T09:49:00Z</dcterms:created>
  <dcterms:modified xsi:type="dcterms:W3CDTF">2023-08-31T07:12:07Z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92847050C15949588BFC1CBEDBB8AD20_13</vt:lpwstr>
  </property>
  <property fmtid="{D5CDD505-2E9C-101B-9397-08002B2CF9AE}" pid="3" name="KSOProductBuildVer">
    <vt:lpwstr>1049-12.2.0.13193</vt:lpwstr>
  </property>
</Properties>
</file>